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P:\DATA HUB\A_DH Interactive\DH_website update\Tableau data\U.S. Immigration Trends\2018 update\"/>
    </mc:Choice>
  </mc:AlternateContent>
  <xr:revisionPtr revIDLastSave="0" documentId="13_ncr:1_{EB5FBAF9-2296-44BF-8AF8-E1226477D2E0}" xr6:coauthVersionLast="45" xr6:coauthVersionMax="45" xr10:uidLastSave="{00000000-0000-0000-0000-000000000000}"/>
  <bookViews>
    <workbookView xWindow="-110" yWindow="-110" windowWidth="19420" windowHeight="10460" tabRatio="918" xr2:uid="{00000000-000D-0000-FFFF-FFFF00000000}"/>
  </bookViews>
  <sheets>
    <sheet name="TOC" sheetId="6" r:id="rId1"/>
    <sheet name="2018 (ages 0-17)" sheetId="25" r:id="rId2"/>
    <sheet name="2010 (ages 0-17)" sheetId="26" r:id="rId3"/>
    <sheet name="2000 (ages 0-17)" sheetId="2" r:id="rId4"/>
    <sheet name="1990 (ages 0-17)" sheetId="3" r:id="rId5"/>
    <sheet name="2018 (ages 0-5)" sheetId="24" r:id="rId6"/>
    <sheet name="2010 (ages 0-5)" sheetId="27" r:id="rId7"/>
    <sheet name="2000 (ages 0-5)" sheetId="10" r:id="rId8"/>
    <sheet name="1990 (ages 0-5)"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6" l="1"/>
  <c r="G64" i="27" l="1"/>
  <c r="G63" i="27"/>
  <c r="G62" i="27"/>
  <c r="G61" i="27"/>
  <c r="G60" i="27"/>
  <c r="G59" i="27"/>
  <c r="G58" i="27"/>
  <c r="G57" i="27"/>
  <c r="G56" i="27"/>
  <c r="G55" i="27"/>
  <c r="G54" i="27"/>
  <c r="G53" i="27"/>
  <c r="G52" i="27"/>
  <c r="G51" i="27"/>
  <c r="G50" i="27"/>
  <c r="G49" i="27"/>
  <c r="G48" i="27"/>
  <c r="G47" i="27"/>
  <c r="G46" i="27"/>
  <c r="G45" i="27"/>
  <c r="G44" i="27"/>
  <c r="G43" i="27"/>
  <c r="G42" i="27"/>
  <c r="G41" i="27"/>
  <c r="G40" i="27"/>
  <c r="G39" i="27"/>
  <c r="G38" i="27"/>
  <c r="G37" i="27"/>
  <c r="G36" i="27"/>
  <c r="G35" i="27"/>
  <c r="G34" i="27"/>
  <c r="G33" i="27"/>
  <c r="G32" i="27"/>
  <c r="G31" i="27"/>
  <c r="G30" i="27"/>
  <c r="G29" i="27"/>
  <c r="G28" i="27"/>
  <c r="G27" i="27"/>
  <c r="G26" i="27"/>
  <c r="G25" i="27"/>
  <c r="G24" i="27"/>
  <c r="G23" i="27"/>
  <c r="G22" i="27"/>
  <c r="G21" i="27"/>
  <c r="G20" i="27"/>
  <c r="G19" i="27"/>
  <c r="G18" i="27"/>
  <c r="G17" i="27"/>
  <c r="G16" i="27"/>
  <c r="G15" i="27"/>
  <c r="G14" i="27"/>
  <c r="G12" i="27"/>
  <c r="G64" i="26"/>
  <c r="G63" i="26"/>
  <c r="G62" i="26"/>
  <c r="G61" i="26"/>
  <c r="G60" i="26"/>
  <c r="G59" i="26"/>
  <c r="G58" i="26"/>
  <c r="G57" i="26"/>
  <c r="G56" i="26"/>
  <c r="G55" i="26"/>
  <c r="G54" i="26"/>
  <c r="G53" i="26"/>
  <c r="G52" i="26"/>
  <c r="G51" i="26"/>
  <c r="G50" i="26"/>
  <c r="G49" i="26"/>
  <c r="G48" i="26"/>
  <c r="G47" i="26"/>
  <c r="G46" i="26"/>
  <c r="G45" i="26"/>
  <c r="G44" i="26"/>
  <c r="G43" i="26"/>
  <c r="G42" i="26"/>
  <c r="G41" i="26"/>
  <c r="G40" i="26"/>
  <c r="G39" i="26"/>
  <c r="G38" i="26"/>
  <c r="G37" i="26"/>
  <c r="G36" i="26"/>
  <c r="G35" i="26"/>
  <c r="G34" i="26"/>
  <c r="G33" i="26"/>
  <c r="G32" i="26"/>
  <c r="G31" i="26"/>
  <c r="G30" i="26"/>
  <c r="G29" i="26"/>
  <c r="G28" i="26"/>
  <c r="G27" i="26"/>
  <c r="G26" i="26"/>
  <c r="G25" i="26"/>
  <c r="G24" i="26"/>
  <c r="G23" i="26"/>
  <c r="G22" i="26"/>
  <c r="G21" i="26"/>
  <c r="G20" i="26"/>
  <c r="G19" i="26"/>
  <c r="G18" i="26"/>
  <c r="G17" i="26"/>
  <c r="G16" i="26"/>
  <c r="G15" i="26"/>
  <c r="G14" i="26"/>
  <c r="G12" i="26"/>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2" i="27"/>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2" i="26"/>
  <c r="G64" i="25"/>
  <c r="G63" i="25"/>
  <c r="G62" i="25"/>
  <c r="G61" i="25"/>
  <c r="G60" i="25"/>
  <c r="G59" i="25"/>
  <c r="G58" i="25"/>
  <c r="G57" i="25"/>
  <c r="G56" i="25"/>
  <c r="G55" i="25"/>
  <c r="G54" i="25"/>
  <c r="G53" i="25"/>
  <c r="G52" i="25"/>
  <c r="G51" i="25"/>
  <c r="G50" i="25"/>
  <c r="G49" i="25"/>
  <c r="G48" i="25"/>
  <c r="G47" i="25"/>
  <c r="G46" i="25"/>
  <c r="G45" i="25"/>
  <c r="G44" i="25"/>
  <c r="G43" i="25"/>
  <c r="G42" i="25"/>
  <c r="G41" i="25"/>
  <c r="G40" i="25"/>
  <c r="G39" i="25"/>
  <c r="G38" i="25"/>
  <c r="G37" i="25"/>
  <c r="G36" i="25"/>
  <c r="G35" i="25"/>
  <c r="G34" i="25"/>
  <c r="G33" i="25"/>
  <c r="G32" i="25"/>
  <c r="G31" i="25"/>
  <c r="G30" i="25"/>
  <c r="G29" i="25"/>
  <c r="G28" i="25"/>
  <c r="G27" i="25"/>
  <c r="G26" i="25"/>
  <c r="G25" i="25"/>
  <c r="G24" i="25"/>
  <c r="G23" i="25"/>
  <c r="G22" i="25"/>
  <c r="G21" i="25"/>
  <c r="G20" i="25"/>
  <c r="G19" i="25"/>
  <c r="G18" i="25"/>
  <c r="G17" i="25"/>
  <c r="G16" i="25"/>
  <c r="G15" i="25"/>
  <c r="G14" i="25"/>
  <c r="G12" i="25"/>
  <c r="E64" i="25"/>
  <c r="E63" i="25"/>
  <c r="E62" i="25"/>
  <c r="E61" i="25"/>
  <c r="E60" i="25"/>
  <c r="E59" i="25"/>
  <c r="E58" i="25"/>
  <c r="E57" i="25"/>
  <c r="E56" i="25"/>
  <c r="E55" i="25"/>
  <c r="E54" i="25"/>
  <c r="E53" i="25"/>
  <c r="E52" i="25"/>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2" i="25"/>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61" i="24"/>
  <c r="G62" i="24"/>
  <c r="G63" i="24"/>
  <c r="G64" i="24"/>
  <c r="G15" i="24"/>
  <c r="G16" i="24"/>
  <c r="G17" i="24"/>
  <c r="G18" i="24"/>
  <c r="G19" i="24"/>
  <c r="G20" i="24"/>
  <c r="G21" i="24"/>
  <c r="G22" i="24"/>
  <c r="G23" i="24"/>
  <c r="G24" i="24"/>
  <c r="G25" i="24"/>
  <c r="G26" i="24"/>
  <c r="G27" i="24"/>
  <c r="G28" i="24"/>
  <c r="G29" i="24"/>
  <c r="G30" i="24"/>
  <c r="G31" i="24"/>
  <c r="G14" i="24"/>
  <c r="E14" i="24"/>
  <c r="G12" i="24"/>
  <c r="E12" i="24"/>
  <c r="G64" i="11" l="1"/>
  <c r="E64" i="11"/>
  <c r="G63" i="11"/>
  <c r="E63" i="11"/>
  <c r="G62" i="11"/>
  <c r="E62" i="11"/>
  <c r="G61" i="11"/>
  <c r="E61" i="11"/>
  <c r="G60" i="11"/>
  <c r="E60" i="11"/>
  <c r="G59" i="11"/>
  <c r="E59" i="11"/>
  <c r="G58" i="11"/>
  <c r="E58" i="11"/>
  <c r="G57" i="11"/>
  <c r="E57" i="11"/>
  <c r="G56" i="11"/>
  <c r="E56" i="11"/>
  <c r="G55" i="11"/>
  <c r="E55" i="11"/>
  <c r="G54" i="11"/>
  <c r="E54" i="11"/>
  <c r="G53" i="11"/>
  <c r="E53" i="11"/>
  <c r="G52" i="11"/>
  <c r="E52" i="11"/>
  <c r="G51" i="11"/>
  <c r="E51" i="11"/>
  <c r="G50" i="11"/>
  <c r="E50" i="11"/>
  <c r="G49" i="11"/>
  <c r="E49" i="11"/>
  <c r="G48" i="11"/>
  <c r="E48" i="11"/>
  <c r="G47" i="11"/>
  <c r="E47" i="11"/>
  <c r="G46" i="11"/>
  <c r="E46" i="11"/>
  <c r="G45" i="11"/>
  <c r="E45" i="11"/>
  <c r="G44" i="11"/>
  <c r="E44" i="11"/>
  <c r="G43" i="11"/>
  <c r="E43" i="11"/>
  <c r="G42" i="11"/>
  <c r="E42" i="11"/>
  <c r="G41" i="11"/>
  <c r="E41" i="11"/>
  <c r="G40" i="11"/>
  <c r="E40" i="11"/>
  <c r="G39" i="11"/>
  <c r="E39" i="11"/>
  <c r="G38" i="11"/>
  <c r="E38" i="11"/>
  <c r="G37" i="11"/>
  <c r="E37" i="11"/>
  <c r="G36" i="11"/>
  <c r="E36" i="11"/>
  <c r="G35" i="11"/>
  <c r="E35" i="11"/>
  <c r="G34" i="11"/>
  <c r="E34" i="11"/>
  <c r="G33" i="11"/>
  <c r="E33" i="11"/>
  <c r="G32" i="11"/>
  <c r="E32" i="11"/>
  <c r="G31" i="11"/>
  <c r="E31" i="11"/>
  <c r="G30" i="11"/>
  <c r="E30" i="11"/>
  <c r="G29" i="11"/>
  <c r="E29" i="11"/>
  <c r="G28" i="11"/>
  <c r="E28" i="11"/>
  <c r="G27" i="11"/>
  <c r="E27" i="11"/>
  <c r="G26" i="11"/>
  <c r="E26" i="11"/>
  <c r="G25" i="11"/>
  <c r="E25" i="11"/>
  <c r="G24" i="11"/>
  <c r="E24" i="11"/>
  <c r="G23" i="11"/>
  <c r="E23" i="11"/>
  <c r="G22" i="11"/>
  <c r="E22" i="11"/>
  <c r="G21" i="11"/>
  <c r="E21" i="11"/>
  <c r="G20" i="11"/>
  <c r="E20" i="11"/>
  <c r="G19" i="11"/>
  <c r="E19" i="11"/>
  <c r="G18" i="11"/>
  <c r="E18" i="11"/>
  <c r="G17" i="11"/>
  <c r="E17" i="11"/>
  <c r="G16" i="11"/>
  <c r="E16" i="11"/>
  <c r="G15" i="11"/>
  <c r="E15" i="11"/>
  <c r="G14" i="11"/>
  <c r="E14" i="11"/>
  <c r="G12" i="11"/>
  <c r="E12" i="11"/>
  <c r="G64" i="10"/>
  <c r="E64" i="10"/>
  <c r="G63" i="10"/>
  <c r="E63" i="10"/>
  <c r="G62" i="10"/>
  <c r="E62" i="10"/>
  <c r="G61" i="10"/>
  <c r="E61" i="10"/>
  <c r="G60" i="10"/>
  <c r="E60" i="10"/>
  <c r="G59" i="10"/>
  <c r="E59" i="10"/>
  <c r="G58" i="10"/>
  <c r="E58" i="10"/>
  <c r="G57" i="10"/>
  <c r="E57" i="10"/>
  <c r="G56" i="10"/>
  <c r="E56" i="10"/>
  <c r="G55" i="10"/>
  <c r="E55" i="10"/>
  <c r="G54" i="10"/>
  <c r="E54" i="10"/>
  <c r="G53" i="10"/>
  <c r="E53" i="10"/>
  <c r="G52" i="10"/>
  <c r="E52" i="10"/>
  <c r="G51" i="10"/>
  <c r="E51" i="10"/>
  <c r="G50" i="10"/>
  <c r="E50" i="10"/>
  <c r="G49" i="10"/>
  <c r="E49" i="10"/>
  <c r="G48" i="10"/>
  <c r="E48" i="10"/>
  <c r="G47" i="10"/>
  <c r="E47" i="10"/>
  <c r="G46" i="10"/>
  <c r="E46" i="10"/>
  <c r="G45" i="10"/>
  <c r="E45" i="10"/>
  <c r="G44" i="10"/>
  <c r="E44" i="10"/>
  <c r="G43" i="10"/>
  <c r="E43" i="10"/>
  <c r="G42" i="10"/>
  <c r="E42" i="10"/>
  <c r="G41" i="10"/>
  <c r="E41" i="10"/>
  <c r="G40" i="10"/>
  <c r="E40" i="10"/>
  <c r="G39" i="10"/>
  <c r="E39" i="10"/>
  <c r="G38" i="10"/>
  <c r="E38" i="10"/>
  <c r="G37" i="10"/>
  <c r="E37" i="10"/>
  <c r="G36" i="10"/>
  <c r="E36" i="10"/>
  <c r="G35" i="10"/>
  <c r="E35" i="10"/>
  <c r="G34" i="10"/>
  <c r="E34" i="10"/>
  <c r="G33" i="10"/>
  <c r="E33" i="10"/>
  <c r="G32" i="10"/>
  <c r="E32" i="10"/>
  <c r="G31" i="10"/>
  <c r="E31" i="10"/>
  <c r="G30" i="10"/>
  <c r="E30" i="10"/>
  <c r="G29" i="10"/>
  <c r="E29" i="10"/>
  <c r="G28" i="10"/>
  <c r="E28" i="10"/>
  <c r="G27" i="10"/>
  <c r="E27" i="10"/>
  <c r="G26" i="10"/>
  <c r="E26" i="10"/>
  <c r="G25" i="10"/>
  <c r="E25" i="10"/>
  <c r="G24" i="10"/>
  <c r="E24" i="10"/>
  <c r="G23" i="10"/>
  <c r="E23" i="10"/>
  <c r="G22" i="10"/>
  <c r="E22" i="10"/>
  <c r="G21" i="10"/>
  <c r="E21" i="10"/>
  <c r="G20" i="10"/>
  <c r="E20" i="10"/>
  <c r="G19" i="10"/>
  <c r="E19" i="10"/>
  <c r="G18" i="10"/>
  <c r="E18" i="10"/>
  <c r="G17" i="10"/>
  <c r="E17" i="10"/>
  <c r="G16" i="10"/>
  <c r="E16" i="10"/>
  <c r="G15" i="10"/>
  <c r="E15" i="10"/>
  <c r="G14" i="10"/>
  <c r="E14" i="10"/>
  <c r="G12" i="10"/>
  <c r="E12" i="10"/>
</calcChain>
</file>

<file path=xl/sharedStrings.xml><?xml version="1.0" encoding="utf-8"?>
<sst xmlns="http://schemas.openxmlformats.org/spreadsheetml/2006/main" count="523" uniqueCount="83">
  <si>
    <t>(in thousands)</t>
  </si>
  <si>
    <t>Number of all children (under 18)</t>
  </si>
  <si>
    <t>Year</t>
  </si>
  <si>
    <t>Number</t>
  </si>
  <si>
    <t>As a percentage of all children</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</si>
  <si>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</si>
  <si>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</si>
  <si>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</si>
  <si>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</si>
  <si>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</si>
  <si>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</si>
  <si>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</si>
  <si>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</si>
  <si>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</si>
  <si>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</si>
  <si>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</si>
  <si>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</si>
  <si>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</si>
  <si>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</si>
  <si>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</si>
  <si>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</si>
  <si>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</si>
  <si>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</si>
  <si>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</si>
  <si>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</si>
  <si>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</si>
  <si>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</si>
  <si>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</si>
  <si>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</si>
  <si>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</si>
  <si>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</si>
  <si>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</si>
  <si>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</si>
  <si>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</si>
  <si>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</si>
  <si>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</si>
  <si>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</si>
  <si>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</si>
  <si>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</si>
  <si>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</si>
  <si>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</si>
  <si>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</si>
  <si>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</si>
  <si>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</si>
  <si>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</si>
  <si>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</si>
  <si>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</si>
  <si>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</si>
  <si>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</si>
  <si>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</si>
  <si>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</si>
  <si>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</si>
  <si>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</si>
  <si>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</si>
  <si>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</si>
  <si>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</si>
  <si>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</si>
  <si>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Children Age 17 and Under in Immigrant and Native Families, 1990*</t>
  </si>
  <si>
    <r>
      <rPr>
        <i/>
        <sz val="10"/>
        <rFont val="Arial"/>
        <family val="2"/>
      </rPr>
      <t>Source:</t>
    </r>
    <r>
      <rPr>
        <sz val="10"/>
        <rFont val="Arial"/>
        <family val="2"/>
      </rPr>
      <t xml:space="preserve"> Migration Policy Institute tabulations of the U.S. Census Bureau's 2000 Census data accessed from Steven Ruggles, J. Trent Alexander, Katie Genadek, Ronald Goeken, Matthew B. Schroeder, and Matthew Sobek. Integrated Public Use Microdata Series: Version 5.0 [Machine-readable database]. Minneapolis: University of Minnesota, 2010.</t>
    </r>
  </si>
  <si>
    <r>
      <rPr>
        <i/>
        <sz val="10"/>
        <rFont val="Arial"/>
        <family val="2"/>
      </rPr>
      <t>Source:</t>
    </r>
    <r>
      <rPr>
        <sz val="10"/>
        <rFont val="Arial"/>
        <family val="2"/>
      </rPr>
      <t xml:space="preserve"> Migration Policy Institute tabulations of the U.S. Census Bureau's 1990 Census data accessed from Steven Ruggles, J. Trent Alexander, Katie Genadek, Ronald Goeken, Matthew B. Schroeder, and Matthew Sobek. Integrated Public Use Microdata Series: Version 5.0 [Machine-readable database]. Minneapolis: University of Minnesota, 2010.</t>
    </r>
  </si>
  <si>
    <t>U.S. Born</t>
  </si>
  <si>
    <t>U.S.-born children as a percentage of children in immigrant families</t>
  </si>
  <si>
    <t>Geography</t>
  </si>
  <si>
    <t>Children (under 18) with at least one immigrant parent</t>
  </si>
  <si>
    <t>Children with U.S.-born parents</t>
  </si>
  <si>
    <t>Number of all children (0-5)</t>
  </si>
  <si>
    <t>Children (0-5) with at least one immigrant parent</t>
  </si>
  <si>
    <t>Table of Contents</t>
  </si>
  <si>
    <t>Children Under 18 in Immigrant and Native Families, 2000*</t>
  </si>
  <si>
    <t>Children Under 6 in Immigrant and Native Families, 2000*</t>
  </si>
  <si>
    <t>Children Under 6 in Immigrant and Native Families, 1990*</t>
  </si>
  <si>
    <r>
      <t xml:space="preserve">Children </t>
    </r>
    <r>
      <rPr>
        <b/>
        <u/>
        <sz val="11"/>
        <color theme="1"/>
        <rFont val="Calibri"/>
        <family val="2"/>
        <scheme val="minor"/>
      </rPr>
      <t>Under 18</t>
    </r>
    <r>
      <rPr>
        <b/>
        <sz val="11"/>
        <color theme="1"/>
        <rFont val="Calibri"/>
        <family val="2"/>
        <scheme val="minor"/>
      </rPr>
      <t xml:space="preserve"> in Immigrant and Native Families by State</t>
    </r>
  </si>
  <si>
    <r>
      <t xml:space="preserve">Children </t>
    </r>
    <r>
      <rPr>
        <b/>
        <u/>
        <sz val="11"/>
        <color theme="1"/>
        <rFont val="Calibri"/>
        <family val="2"/>
        <scheme val="minor"/>
      </rPr>
      <t>Under 6</t>
    </r>
    <r>
      <rPr>
        <b/>
        <sz val="11"/>
        <color theme="1"/>
        <rFont val="Calibri"/>
        <family val="2"/>
        <scheme val="minor"/>
      </rPr>
      <t xml:space="preserve"> in Immigrant and Native Families by State</t>
    </r>
  </si>
  <si>
    <t>* The data here include only children (regardless of their nativity) who reside with at least one parent. The term "children of immigrants" (or children in immigrant families) refers to children under 18 with at least one immigrant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Beginning with the 2014 ACS, the U.S. Census Bureau excludes children of same-sex married couples from the total number of children; the same information is unavailable by parental nativity. This means that the total number of children may be smaller than in previous years.</t>
  </si>
  <si>
    <r>
      <t>*</t>
    </r>
    <r>
      <rPr>
        <sz val="10"/>
        <rFont val="Arial"/>
        <family val="2"/>
      </rPr>
      <t xml:space="preserve"> 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r>
  </si>
  <si>
    <r>
      <t>*</t>
    </r>
    <r>
      <rPr>
        <sz val="10"/>
        <rFont val="Arial"/>
        <family val="2"/>
      </rPr>
      <t>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r>
  </si>
  <si>
    <r>
      <t xml:space="preserve">* </t>
    </r>
    <r>
      <rPr>
        <sz val="10"/>
        <rFont val="Arial"/>
        <family val="2"/>
      </rPr>
      <t>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r>
  </si>
  <si>
    <t>Children Under 18 in Immigrant and Native Families, 2018*</t>
  </si>
  <si>
    <r>
      <rPr>
        <i/>
        <sz val="10"/>
        <rFont val="Arial"/>
        <family val="2"/>
      </rPr>
      <t>Source:</t>
    </r>
    <r>
      <rPr>
        <sz val="10"/>
        <rFont val="Arial"/>
        <family val="2"/>
      </rPr>
      <t xml:space="preserve"> Migration Policy Institute tabulations of the U.S. Census Bureau's 2018 American Community Survey.</t>
    </r>
  </si>
  <si>
    <t>Children Under 6 in Immigrant and Native Families, 2018</t>
  </si>
  <si>
    <t>Children Under 6 in Immigrant and Native Families, 2010</t>
  </si>
  <si>
    <r>
      <rPr>
        <i/>
        <sz val="10"/>
        <rFont val="Arial"/>
        <family val="2"/>
      </rPr>
      <t>Source:</t>
    </r>
    <r>
      <rPr>
        <sz val="10"/>
        <rFont val="Arial"/>
        <family val="2"/>
      </rPr>
      <t xml:space="preserve"> Migration Policy Institute tabulations of the U.S. Census Bureau's 2010 American Community Survey.</t>
    </r>
  </si>
  <si>
    <t>Children Under 18 in Immigrant and Native Families,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</si>
</sst>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
    <numFmt numFmtId="167" formatCode="_(* #,##0,_);_(* \(#,##0,\);_(* &quot;-&quot;_);_(@_)"/>
  </numFmts>
  <fonts count="18" x14ac:knownFonts="1">
    <font>
      <sz val="11"/>
      <color theme="1"/>
      <name val="Calibri"/>
      <family val="2"/>
      <scheme val="minor"/>
    </font>
    <font>
      <sz val="10"/>
      <name val="Arial"/>
      <family val="2"/>
    </font>
    <font>
      <b/>
      <sz val="10"/>
      <name val="Arial"/>
      <family val="2"/>
    </font>
    <font>
      <i/>
      <sz val="10"/>
      <name val="Arial"/>
      <family val="2"/>
    </font>
    <font>
      <sz val="11"/>
      <color theme="1"/>
      <name val="Calibri"/>
      <family val="2"/>
      <scheme val="minor"/>
    </font>
    <font>
      <b/>
      <sz val="14"/>
      <name val="Arial"/>
      <family val="2"/>
    </font>
    <font>
      <sz val="14"/>
      <name val="Arial"/>
      <family val="2"/>
    </font>
    <font>
      <b/>
      <sz val="11"/>
      <color theme="1"/>
      <name val="Calibri"/>
      <family val="2"/>
      <scheme val="minor"/>
    </font>
    <font>
      <sz val="10"/>
      <color indexed="8"/>
      <name val="Arial"/>
      <family val="2"/>
    </font>
    <font>
      <sz val="10"/>
      <color theme="1"/>
      <name val="Arial"/>
      <family val="2"/>
    </font>
    <font>
      <b/>
      <sz val="10"/>
      <color theme="1"/>
      <name val="Arial"/>
      <family val="2"/>
    </font>
    <font>
      <b/>
      <sz val="10"/>
      <color indexed="8"/>
      <name val="Arial"/>
      <family val="2"/>
    </font>
    <font>
      <b/>
      <sz val="14"/>
      <color theme="1"/>
      <name val="Arial"/>
      <family val="2"/>
    </font>
    <font>
      <b/>
      <u/>
      <sz val="11"/>
      <color theme="1"/>
      <name val="Calibri"/>
      <family val="2"/>
      <scheme val="minor"/>
    </font>
    <font>
      <u/>
      <sz val="11"/>
      <color theme="10"/>
      <name val="Calibri"/>
      <family val="2"/>
      <scheme val="minor"/>
    </font>
    <font>
      <b/>
      <u/>
      <sz val="11"/>
      <color theme="10"/>
      <name val="Calibri"/>
      <family val="2"/>
      <scheme val="minor"/>
    </font>
    <font>
      <sz val="11"/>
      <color theme="0"/>
      <name val="Arial"/>
      <family val="2"/>
    </font>
    <font>
      <b/>
      <sz val="11"/>
      <color theme="0"/>
      <name val="Arial"/>
      <family val="2"/>
    </font>
  </fonts>
  <fills count="4">
    <fill>
      <patternFill patternType="none"/>
    </fill>
    <fill>
      <patternFill patternType="gray125"/>
    </fill>
    <fill>
      <patternFill patternType="solid">
        <fgColor theme="0"/>
        <bgColor indexed="64"/>
      </patternFill>
    </fill>
    <fill>
      <patternFill patternType="solid">
        <fgColor rgb="FF00808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s>
  <cellStyleXfs count="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cellStyleXfs>
  <cellXfs count="144">
    <xf numFmtId="0" fontId="0" fillId="0" borderId="0" xfId="0"/>
    <xf numFmtId="0" fontId="1" fillId="2" borderId="0" xfId="2" applyFill="1" applyBorder="1"/>
    <xf numFmtId="0" fontId="1" fillId="2" borderId="3" xfId="2" applyFill="1" applyBorder="1" applyAlignment="1">
      <alignment horizontal="center"/>
    </xf>
    <xf numFmtId="0" fontId="1" fillId="2" borderId="0" xfId="2" applyFill="1"/>
    <xf numFmtId="0" fontId="2" fillId="2" borderId="0" xfId="2" applyFont="1" applyFill="1" applyBorder="1" applyAlignment="1">
      <alignment horizontal="center" vertical="center" wrapText="1"/>
    </xf>
    <xf numFmtId="0" fontId="2" fillId="2" borderId="4" xfId="2" applyFont="1" applyFill="1" applyBorder="1" applyAlignment="1">
      <alignment horizontal="center" wrapText="1"/>
    </xf>
    <xf numFmtId="0" fontId="2" fillId="2" borderId="1" xfId="2" applyFont="1" applyFill="1" applyBorder="1" applyAlignment="1">
      <alignment horizontal="center" wrapText="1"/>
    </xf>
    <xf numFmtId="0" fontId="2" fillId="2" borderId="2" xfId="2" applyFont="1" applyFill="1" applyBorder="1" applyAlignment="1">
      <alignment horizontal="center" wrapText="1"/>
    </xf>
    <xf numFmtId="0" fontId="2" fillId="2" borderId="0" xfId="2" applyFont="1" applyFill="1" applyBorder="1" applyAlignment="1">
      <alignment horizontal="center" wrapText="1"/>
    </xf>
    <xf numFmtId="0" fontId="2" fillId="2" borderId="12" xfId="2" applyFont="1" applyFill="1" applyBorder="1" applyAlignment="1">
      <alignment horizontal="center"/>
    </xf>
    <xf numFmtId="0" fontId="2" fillId="2" borderId="3" xfId="2" applyFont="1" applyFill="1" applyBorder="1"/>
    <xf numFmtId="165" fontId="2" fillId="2" borderId="0" xfId="2" applyNumberFormat="1" applyFont="1" applyFill="1" applyBorder="1"/>
    <xf numFmtId="164" fontId="2" fillId="2" borderId="0" xfId="2" applyNumberFormat="1" applyFont="1" applyFill="1" applyBorder="1"/>
    <xf numFmtId="0" fontId="2" fillId="2" borderId="0" xfId="2" applyFont="1" applyFill="1" applyBorder="1"/>
    <xf numFmtId="0" fontId="1" fillId="2" borderId="12" xfId="2" applyFill="1" applyBorder="1" applyAlignment="1">
      <alignment horizontal="center"/>
    </xf>
    <xf numFmtId="0" fontId="1" fillId="2" borderId="3" xfId="2" applyFill="1" applyBorder="1"/>
    <xf numFmtId="165" fontId="1" fillId="2" borderId="0" xfId="2" applyNumberFormat="1" applyFill="1" applyBorder="1"/>
    <xf numFmtId="0" fontId="1" fillId="2" borderId="3" xfId="2" applyFont="1" applyFill="1" applyBorder="1" applyAlignment="1">
      <alignment horizontal="left" indent="1"/>
    </xf>
    <xf numFmtId="0" fontId="1" fillId="2" borderId="8" xfId="2" applyFill="1" applyBorder="1" applyAlignment="1">
      <alignment horizontal="center"/>
    </xf>
    <xf numFmtId="0" fontId="1" fillId="2" borderId="10" xfId="2" applyFill="1" applyBorder="1" applyAlignment="1">
      <alignment horizontal="left" indent="1"/>
    </xf>
    <xf numFmtId="0" fontId="1" fillId="2" borderId="0" xfId="2" applyFill="1" applyBorder="1" applyAlignment="1">
      <alignment horizontal="center"/>
    </xf>
    <xf numFmtId="0" fontId="1" fillId="2" borderId="0" xfId="2" applyFill="1" applyAlignment="1">
      <alignment horizontal="center"/>
    </xf>
    <xf numFmtId="0" fontId="2" fillId="2" borderId="0" xfId="2" applyFont="1" applyFill="1" applyAlignment="1">
      <alignment horizontal="center" vertical="center" wrapText="1"/>
    </xf>
    <xf numFmtId="0" fontId="1" fillId="2" borderId="0" xfId="2" applyFill="1" applyAlignment="1">
      <alignment horizontal="center" vertical="center"/>
    </xf>
    <xf numFmtId="0" fontId="2" fillId="2" borderId="12" xfId="2" applyFont="1" applyFill="1" applyBorder="1" applyAlignment="1">
      <alignment horizontal="center" wrapText="1"/>
    </xf>
    <xf numFmtId="0" fontId="2" fillId="2" borderId="5" xfId="2" applyFont="1" applyFill="1" applyBorder="1" applyAlignment="1">
      <alignment horizontal="center" wrapText="1"/>
    </xf>
    <xf numFmtId="0" fontId="2" fillId="2" borderId="0" xfId="2" applyFont="1" applyFill="1" applyAlignment="1">
      <alignment horizontal="center" wrapText="1"/>
    </xf>
    <xf numFmtId="0" fontId="2" fillId="2" borderId="3" xfId="2" applyFont="1" applyFill="1" applyBorder="1" applyAlignment="1">
      <alignment horizontal="center"/>
    </xf>
    <xf numFmtId="0" fontId="2" fillId="2" borderId="12" xfId="2" applyFont="1" applyFill="1" applyBorder="1"/>
    <xf numFmtId="3" fontId="2" fillId="2" borderId="12" xfId="2" applyNumberFormat="1" applyFont="1" applyFill="1" applyBorder="1"/>
    <xf numFmtId="3" fontId="2" fillId="2" borderId="3" xfId="2" applyNumberFormat="1" applyFont="1" applyFill="1" applyBorder="1"/>
    <xf numFmtId="3" fontId="2" fillId="2" borderId="0" xfId="2" applyNumberFormat="1" applyFont="1" applyFill="1" applyBorder="1"/>
    <xf numFmtId="165" fontId="2" fillId="2" borderId="0" xfId="2" applyNumberFormat="1" applyFont="1" applyFill="1"/>
    <xf numFmtId="0" fontId="2" fillId="2" borderId="0" xfId="2" applyFont="1" applyFill="1"/>
    <xf numFmtId="0" fontId="1" fillId="2" borderId="12" xfId="2" applyFill="1" applyBorder="1"/>
    <xf numFmtId="165" fontId="1" fillId="2" borderId="0" xfId="2" applyNumberFormat="1" applyFill="1"/>
    <xf numFmtId="0" fontId="1" fillId="2" borderId="12" xfId="2" applyFont="1" applyFill="1" applyBorder="1" applyAlignment="1">
      <alignment horizontal="left" indent="1"/>
    </xf>
    <xf numFmtId="0" fontId="1" fillId="2" borderId="10" xfId="2" applyFill="1" applyBorder="1" applyAlignment="1">
      <alignment horizontal="center"/>
    </xf>
    <xf numFmtId="0" fontId="1" fillId="2" borderId="8" xfId="2" applyFont="1" applyFill="1" applyBorder="1" applyAlignment="1">
      <alignment horizontal="left" indent="1"/>
    </xf>
    <xf numFmtId="0" fontId="1" fillId="2" borderId="10" xfId="2" applyFont="1" applyFill="1" applyBorder="1" applyAlignment="1">
      <alignment horizontal="left" indent="1"/>
    </xf>
    <xf numFmtId="166" fontId="1" fillId="2" borderId="14" xfId="1" applyNumberFormat="1" applyFont="1" applyFill="1" applyBorder="1"/>
    <xf numFmtId="166" fontId="2" fillId="2" borderId="0" xfId="2" applyNumberFormat="1" applyFont="1" applyFill="1" applyBorder="1"/>
    <xf numFmtId="166" fontId="1" fillId="2" borderId="0" xfId="2" applyNumberFormat="1" applyFill="1" applyBorder="1"/>
    <xf numFmtId="166" fontId="1" fillId="2" borderId="11" xfId="2" applyNumberFormat="1" applyFill="1" applyBorder="1"/>
    <xf numFmtId="166" fontId="2" fillId="2" borderId="14" xfId="2" applyNumberFormat="1" applyFont="1" applyFill="1" applyBorder="1"/>
    <xf numFmtId="166" fontId="1" fillId="2" borderId="14" xfId="2" applyNumberFormat="1" applyFill="1" applyBorder="1"/>
    <xf numFmtId="166" fontId="1" fillId="2" borderId="9" xfId="2" applyNumberFormat="1" applyFill="1" applyBorder="1"/>
    <xf numFmtId="167" fontId="2" fillId="2" borderId="3"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167" fontId="1" fillId="2" borderId="3" xfId="1" applyNumberFormat="1" applyFont="1" applyFill="1" applyBorder="1" applyAlignment="1">
      <alignment horizontal="right" wrapText="1"/>
    </xf>
    <xf numFmtId="167" fontId="1" fillId="2" borderId="0" xfId="1" applyNumberFormat="1" applyFont="1" applyFill="1" applyBorder="1" applyAlignment="1">
      <alignment horizontal="right" wrapText="1"/>
    </xf>
    <xf numFmtId="167" fontId="1" fillId="2" borderId="10" xfId="1" applyNumberFormat="1" applyFont="1" applyFill="1" applyBorder="1" applyAlignment="1">
      <alignment horizontal="right" wrapText="1"/>
    </xf>
    <xf numFmtId="167" fontId="1" fillId="2" borderId="11" xfId="1" applyNumberFormat="1" applyFont="1" applyFill="1" applyBorder="1" applyAlignment="1">
      <alignment horizontal="right" wrapText="1"/>
    </xf>
    <xf numFmtId="167" fontId="2" fillId="2" borderId="12" xfId="2" applyNumberFormat="1" applyFont="1" applyFill="1" applyBorder="1"/>
    <xf numFmtId="167" fontId="2" fillId="2" borderId="3" xfId="2" applyNumberFormat="1" applyFont="1" applyFill="1" applyBorder="1"/>
    <xf numFmtId="167" fontId="1" fillId="2" borderId="12" xfId="2" applyNumberFormat="1" applyFill="1" applyBorder="1"/>
    <xf numFmtId="167" fontId="1" fillId="2" borderId="3" xfId="2" applyNumberFormat="1" applyFill="1" applyBorder="1"/>
    <xf numFmtId="167" fontId="1" fillId="2" borderId="8" xfId="2" applyNumberFormat="1" applyFill="1" applyBorder="1"/>
    <xf numFmtId="167" fontId="1" fillId="2" borderId="10" xfId="2" applyNumberFormat="1" applyFill="1" applyBorder="1"/>
    <xf numFmtId="167" fontId="2" fillId="2" borderId="0" xfId="2" applyNumberFormat="1" applyFont="1" applyFill="1" applyBorder="1"/>
    <xf numFmtId="167" fontId="1" fillId="2" borderId="0" xfId="2" applyNumberFormat="1" applyFill="1" applyBorder="1"/>
    <xf numFmtId="167" fontId="1" fillId="2" borderId="11" xfId="2" applyNumberFormat="1" applyFill="1" applyBorder="1"/>
    <xf numFmtId="0" fontId="1" fillId="2" borderId="0" xfId="2" applyFont="1" applyFill="1"/>
    <xf numFmtId="0" fontId="6" fillId="2" borderId="0" xfId="2" applyFont="1" applyFill="1"/>
    <xf numFmtId="0" fontId="1" fillId="2" borderId="0" xfId="2" applyFont="1" applyFill="1" applyAlignment="1">
      <alignment horizontal="center" vertical="center"/>
    </xf>
    <xf numFmtId="0" fontId="1" fillId="2" borderId="12" xfId="2" applyFont="1" applyFill="1" applyBorder="1" applyAlignment="1">
      <alignment horizontal="center"/>
    </xf>
    <xf numFmtId="0" fontId="1" fillId="2" borderId="3" xfId="2" applyFont="1" applyFill="1" applyBorder="1"/>
    <xf numFmtId="167" fontId="1" fillId="2" borderId="12" xfId="2" applyNumberFormat="1" applyFont="1" applyFill="1" applyBorder="1"/>
    <xf numFmtId="167" fontId="1" fillId="2" borderId="3" xfId="2" applyNumberFormat="1" applyFont="1" applyFill="1" applyBorder="1"/>
    <xf numFmtId="166" fontId="1" fillId="2" borderId="0" xfId="2" applyNumberFormat="1" applyFont="1" applyFill="1" applyBorder="1"/>
    <xf numFmtId="167" fontId="1" fillId="2" borderId="0" xfId="2" applyNumberFormat="1" applyFont="1" applyFill="1" applyBorder="1"/>
    <xf numFmtId="166" fontId="1" fillId="2" borderId="14" xfId="2" applyNumberFormat="1" applyFont="1" applyFill="1" applyBorder="1"/>
    <xf numFmtId="165" fontId="1" fillId="2" borderId="0" xfId="2" applyNumberFormat="1" applyFont="1" applyFill="1"/>
    <xf numFmtId="0" fontId="1" fillId="2" borderId="8" xfId="2" applyFont="1" applyFill="1" applyBorder="1" applyAlignment="1">
      <alignment horizontal="center"/>
    </xf>
    <xf numFmtId="167" fontId="1" fillId="2" borderId="8" xfId="2" applyNumberFormat="1" applyFont="1" applyFill="1" applyBorder="1"/>
    <xf numFmtId="167" fontId="1" fillId="2" borderId="10" xfId="2" applyNumberFormat="1" applyFont="1" applyFill="1" applyBorder="1"/>
    <xf numFmtId="166" fontId="1" fillId="2" borderId="11" xfId="2" applyNumberFormat="1" applyFont="1" applyFill="1" applyBorder="1"/>
    <xf numFmtId="167" fontId="1" fillId="2" borderId="11" xfId="2" applyNumberFormat="1" applyFont="1" applyFill="1" applyBorder="1"/>
    <xf numFmtId="166" fontId="1" fillId="2" borderId="9" xfId="2" applyNumberFormat="1" applyFont="1" applyFill="1" applyBorder="1"/>
    <xf numFmtId="0" fontId="1" fillId="2" borderId="0" xfId="2" applyFont="1" applyFill="1" applyAlignment="1">
      <alignment horizontal="center"/>
    </xf>
    <xf numFmtId="166" fontId="2" fillId="2" borderId="0" xfId="4" applyNumberFormat="1" applyFont="1" applyFill="1" applyBorder="1"/>
    <xf numFmtId="166" fontId="1" fillId="2" borderId="0" xfId="4" applyNumberFormat="1" applyFont="1" applyFill="1" applyBorder="1"/>
    <xf numFmtId="0" fontId="6" fillId="2" borderId="0" xfId="2" applyFont="1" applyFill="1" applyBorder="1"/>
    <xf numFmtId="0" fontId="2" fillId="2" borderId="14" xfId="2" applyFont="1" applyFill="1" applyBorder="1" applyAlignment="1">
      <alignment horizontal="center" wrapText="1"/>
    </xf>
    <xf numFmtId="167" fontId="2" fillId="2" borderId="14" xfId="1" applyNumberFormat="1" applyFont="1" applyFill="1" applyBorder="1" applyAlignment="1">
      <alignment horizontal="right" wrapText="1"/>
    </xf>
    <xf numFmtId="167" fontId="1" fillId="2" borderId="14" xfId="1" applyNumberFormat="1" applyFont="1" applyFill="1" applyBorder="1" applyAlignment="1">
      <alignment horizontal="right" wrapText="1"/>
    </xf>
    <xf numFmtId="166" fontId="1" fillId="2" borderId="11" xfId="4" applyNumberFormat="1" applyFont="1" applyFill="1" applyBorder="1"/>
    <xf numFmtId="167" fontId="1" fillId="2" borderId="9" xfId="1" applyNumberFormat="1" applyFont="1" applyFill="1" applyBorder="1" applyAlignment="1">
      <alignment horizontal="right" wrapText="1"/>
    </xf>
    <xf numFmtId="166" fontId="2" fillId="2" borderId="14" xfId="1" applyNumberFormat="1" applyFont="1" applyFill="1" applyBorder="1"/>
    <xf numFmtId="166" fontId="1" fillId="2" borderId="9" xfId="1" applyNumberFormat="1" applyFont="1" applyFill="1" applyBorder="1"/>
    <xf numFmtId="0" fontId="1" fillId="2" borderId="0" xfId="2" applyFont="1" applyFill="1" applyBorder="1"/>
    <xf numFmtId="0" fontId="1" fillId="2" borderId="3" xfId="2" applyFont="1" applyFill="1" applyBorder="1" applyAlignment="1">
      <alignment horizontal="center"/>
    </xf>
    <xf numFmtId="165" fontId="1" fillId="2" borderId="0" xfId="2" applyNumberFormat="1" applyFont="1" applyFill="1" applyBorder="1"/>
    <xf numFmtId="164" fontId="1" fillId="2" borderId="0" xfId="2" applyNumberFormat="1" applyFont="1" applyFill="1" applyBorder="1"/>
    <xf numFmtId="0" fontId="1" fillId="2" borderId="0" xfId="2" applyFont="1" applyFill="1" applyBorder="1" applyAlignment="1">
      <alignment horizontal="center"/>
    </xf>
    <xf numFmtId="167" fontId="8" fillId="2" borderId="0" xfId="0" applyNumberFormat="1" applyFont="1" applyFill="1" applyBorder="1" applyAlignment="1">
      <alignment horizontal="right" vertical="top"/>
    </xf>
    <xf numFmtId="167" fontId="8" fillId="2" borderId="11" xfId="0" applyNumberFormat="1" applyFont="1" applyFill="1" applyBorder="1" applyAlignment="1">
      <alignment horizontal="right" vertical="top"/>
    </xf>
    <xf numFmtId="0" fontId="1" fillId="2" borderId="10" xfId="2" applyFont="1" applyFill="1" applyBorder="1" applyAlignment="1">
      <alignment horizontal="center"/>
    </xf>
    <xf numFmtId="167" fontId="11" fillId="2" borderId="0" xfId="0" applyNumberFormat="1" applyFont="1" applyFill="1" applyBorder="1" applyAlignment="1">
      <alignment horizontal="right" vertical="top"/>
    </xf>
    <xf numFmtId="167" fontId="9" fillId="2" borderId="12" xfId="0" applyNumberFormat="1" applyFont="1" applyFill="1" applyBorder="1" applyAlignment="1">
      <alignment horizontal="right"/>
    </xf>
    <xf numFmtId="167" fontId="9" fillId="2" borderId="3" xfId="0" applyNumberFormat="1" applyFont="1" applyFill="1" applyBorder="1" applyAlignment="1">
      <alignment horizontal="right"/>
    </xf>
    <xf numFmtId="167" fontId="9" fillId="2" borderId="8" xfId="0" applyNumberFormat="1" applyFont="1" applyFill="1" applyBorder="1" applyAlignment="1">
      <alignment horizontal="right"/>
    </xf>
    <xf numFmtId="167" fontId="9" fillId="2" borderId="10" xfId="0" applyNumberFormat="1" applyFont="1" applyFill="1" applyBorder="1" applyAlignment="1">
      <alignment horizontal="right"/>
    </xf>
    <xf numFmtId="167" fontId="9" fillId="2" borderId="0" xfId="0" applyNumberFormat="1" applyFont="1" applyFill="1" applyBorder="1" applyAlignment="1">
      <alignment horizontal="right"/>
    </xf>
    <xf numFmtId="167" fontId="9" fillId="2" borderId="11" xfId="0" applyNumberFormat="1" applyFont="1" applyFill="1" applyBorder="1" applyAlignment="1">
      <alignment horizontal="right"/>
    </xf>
    <xf numFmtId="167" fontId="10" fillId="2" borderId="12" xfId="0" applyNumberFormat="1" applyFont="1" applyFill="1" applyBorder="1" applyAlignment="1">
      <alignment horizontal="right"/>
    </xf>
    <xf numFmtId="167" fontId="10" fillId="2" borderId="3" xfId="0" applyNumberFormat="1" applyFont="1" applyFill="1" applyBorder="1" applyAlignment="1">
      <alignment horizontal="right"/>
    </xf>
    <xf numFmtId="167" fontId="10" fillId="2" borderId="0" xfId="0" applyNumberFormat="1" applyFont="1" applyFill="1" applyBorder="1" applyAlignment="1">
      <alignment horizontal="right"/>
    </xf>
    <xf numFmtId="167" fontId="2" fillId="2" borderId="12" xfId="1" applyNumberFormat="1" applyFont="1" applyFill="1" applyBorder="1" applyAlignment="1">
      <alignment horizontal="right" wrapText="1"/>
    </xf>
    <xf numFmtId="167" fontId="1" fillId="2" borderId="12" xfId="1" applyNumberFormat="1" applyFont="1" applyFill="1" applyBorder="1" applyAlignment="1">
      <alignment horizontal="right" wrapText="1"/>
    </xf>
    <xf numFmtId="167" fontId="1" fillId="2" borderId="8" xfId="1" applyNumberFormat="1" applyFont="1" applyFill="1" applyBorder="1" applyAlignment="1">
      <alignment horizontal="right" wrapText="1"/>
    </xf>
    <xf numFmtId="0" fontId="16" fillId="3" borderId="4" xfId="2" applyFont="1" applyFill="1" applyBorder="1" applyAlignment="1">
      <alignment horizontal="center"/>
    </xf>
    <xf numFmtId="0" fontId="16" fillId="3" borderId="1" xfId="2" applyFont="1" applyFill="1" applyBorder="1"/>
    <xf numFmtId="0" fontId="17" fillId="3" borderId="10" xfId="2" applyFont="1" applyFill="1" applyBorder="1" applyAlignment="1">
      <alignment horizontal="center" vertical="center" wrapText="1"/>
    </xf>
    <xf numFmtId="0" fontId="17" fillId="3" borderId="8" xfId="2" applyFont="1" applyFill="1" applyBorder="1" applyAlignment="1">
      <alignment horizontal="center" vertical="center" wrapText="1"/>
    </xf>
    <xf numFmtId="0" fontId="17" fillId="3" borderId="11"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12" fillId="2" borderId="0" xfId="0" applyFont="1" applyFill="1"/>
    <xf numFmtId="0" fontId="0" fillId="2" borderId="0" xfId="0" applyFill="1"/>
    <xf numFmtId="0" fontId="7" fillId="2" borderId="0" xfId="0" applyFont="1" applyFill="1"/>
    <xf numFmtId="0" fontId="15" fillId="2" borderId="0" xfId="5" applyFont="1" applyFill="1"/>
    <xf numFmtId="0" fontId="15" fillId="2" borderId="0" xfId="5" applyFont="1" applyFill="1" applyAlignment="1">
      <alignment horizontal="right"/>
    </xf>
    <xf numFmtId="0" fontId="7" fillId="2" borderId="0" xfId="0" applyFont="1" applyFill="1" applyAlignment="1">
      <alignment horizontal="right"/>
    </xf>
    <xf numFmtId="0" fontId="17" fillId="3" borderId="8" xfId="2" applyFont="1" applyFill="1" applyBorder="1" applyAlignment="1">
      <alignment horizontal="center" vertical="center" wrapText="1"/>
    </xf>
    <xf numFmtId="0" fontId="17" fillId="3" borderId="8" xfId="2" applyFont="1" applyFill="1" applyBorder="1" applyAlignment="1">
      <alignment horizontal="center" vertical="center" wrapText="1"/>
    </xf>
    <xf numFmtId="0" fontId="17" fillId="3" borderId="8" xfId="2" applyFont="1" applyFill="1" applyBorder="1" applyAlignment="1">
      <alignment horizontal="center" vertical="center" wrapText="1"/>
    </xf>
    <xf numFmtId="0" fontId="2" fillId="0" borderId="12" xfId="2" applyFont="1" applyFill="1" applyBorder="1" applyAlignment="1">
      <alignment horizontal="center"/>
    </xf>
    <xf numFmtId="167" fontId="9" fillId="2" borderId="0" xfId="0" applyNumberFormat="1" applyFont="1" applyFill="1"/>
    <xf numFmtId="167" fontId="9" fillId="2" borderId="0" xfId="0" applyNumberFormat="1" applyFont="1" applyFill="1" applyBorder="1"/>
    <xf numFmtId="167" fontId="9" fillId="2" borderId="11" xfId="0" applyNumberFormat="1" applyFont="1" applyFill="1" applyBorder="1"/>
    <xf numFmtId="167" fontId="9" fillId="2" borderId="12" xfId="0" applyNumberFormat="1" applyFont="1" applyFill="1" applyBorder="1"/>
    <xf numFmtId="167" fontId="9" fillId="2" borderId="8" xfId="0" applyNumberFormat="1" applyFont="1" applyFill="1" applyBorder="1"/>
    <xf numFmtId="167" fontId="9" fillId="2" borderId="10" xfId="0" applyNumberFormat="1" applyFont="1" applyFill="1" applyBorder="1"/>
    <xf numFmtId="167" fontId="10" fillId="2" borderId="12" xfId="0" applyNumberFormat="1" applyFont="1" applyFill="1" applyBorder="1"/>
    <xf numFmtId="167" fontId="10" fillId="2" borderId="0" xfId="0" applyNumberFormat="1" applyFont="1" applyFill="1"/>
    <xf numFmtId="167" fontId="10" fillId="2" borderId="0" xfId="0" applyNumberFormat="1" applyFont="1" applyFill="1" applyBorder="1"/>
    <xf numFmtId="0" fontId="1" fillId="2" borderId="0" xfId="2" applyFont="1" applyFill="1" applyBorder="1" applyAlignment="1">
      <alignment horizontal="left" wrapText="1"/>
    </xf>
    <xf numFmtId="0" fontId="5" fillId="2" borderId="0" xfId="2" applyFont="1" applyFill="1" applyBorder="1" applyAlignment="1">
      <alignment horizontal="center"/>
    </xf>
    <xf numFmtId="0" fontId="17" fillId="3" borderId="4" xfId="2" applyFont="1" applyFill="1" applyBorder="1" applyAlignment="1">
      <alignment horizontal="center" vertical="center" wrapText="1"/>
    </xf>
    <xf numFmtId="0" fontId="17" fillId="3" borderId="8" xfId="2" applyFont="1" applyFill="1" applyBorder="1" applyAlignment="1">
      <alignment horizontal="center" vertical="center" wrapText="1"/>
    </xf>
    <xf numFmtId="0" fontId="17" fillId="3" borderId="6"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13" xfId="2" applyFont="1" applyFill="1" applyBorder="1" applyAlignment="1">
      <alignment horizontal="center" vertical="center"/>
    </xf>
    <xf numFmtId="0" fontId="3" fillId="2" borderId="0" xfId="2" applyFont="1" applyFill="1" applyBorder="1" applyAlignment="1">
      <alignment horizontal="left" wrapText="1"/>
    </xf>
  </cellXfs>
  <cellStyles count="6">
    <cellStyle name="Comma" xfId="1" builtinId="3"/>
    <cellStyle name="Comma 2" xfId="3" xr:uid="{00000000-0005-0000-0000-000001000000}"/>
    <cellStyle name="Hyperlink" xfId="5" builtinId="8"/>
    <cellStyle name="Normal" xfId="0" builtinId="0"/>
    <cellStyle name="Normal 2" xfId="2" xr:uid="{00000000-0005-0000-0000-000004000000}"/>
    <cellStyle name="Percent" xfId="4" builtinId="5"/>
  </cellStyles>
  <dxfs count="0"/>
  <tableStyles count="0" defaultTableStyle="TableStyleMedium9"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programs/data-hub"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programs/data-hub"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migrationpolicy.org/programs/data-hub"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19902</xdr:colOff>
      <xdr:row>4</xdr:row>
      <xdr:rowOff>75062</xdr:rowOff>
    </xdr:to>
    <xdr:pic>
      <xdr:nvPicPr>
        <xdr:cNvPr id="3" name="Picture 2" descr="DataHubBanner-NEW.jpg">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50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116980</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4AABEE80-BD0F-446B-9C65-81FECA4D26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764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116980</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3148FD1B-84EA-4B8B-BCB4-120953BEDD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4050" y="0"/>
          <a:ext cx="5524500" cy="75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7</xdr:col>
      <xdr:colOff>133350</xdr:colOff>
      <xdr:row>5</xdr:row>
      <xdr:rowOff>0</xdr:rowOff>
    </xdr:to>
    <xdr:pic>
      <xdr:nvPicPr>
        <xdr:cNvPr id="3" name="Picture 4" descr="DataHubBanner-NEW.jp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7</xdr:col>
      <xdr:colOff>114300</xdr:colOff>
      <xdr:row>5</xdr:row>
      <xdr:rowOff>0</xdr:rowOff>
    </xdr:to>
    <xdr:pic>
      <xdr:nvPicPr>
        <xdr:cNvPr id="3" name="Picture 4" descr="DataHubBanner-NEW.jpg">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95533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D9F96490-A13D-4415-82A0-BFE042F7C7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743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95533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A3F06BAD-624D-406E-9456-D78F7699AD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4050" y="0"/>
          <a:ext cx="5524500" cy="730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1104900</xdr:colOff>
      <xdr:row>4</xdr:row>
      <xdr:rowOff>129653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8:B21"/>
  <sheetViews>
    <sheetView tabSelected="1" topLeftCell="A4" workbookViewId="0">
      <selection activeCell="B11" sqref="B11"/>
    </sheetView>
  </sheetViews>
  <sheetFormatPr defaultColWidth="8.7265625" defaultRowHeight="14.5" x14ac:dyDescent="0.35"/>
  <cols>
    <col min="1" max="16384" width="8.7265625" style="118"/>
  </cols>
  <sheetData>
    <row r="8" spans="2:2" ht="18" x14ac:dyDescent="0.4">
      <c r="B8" s="117" t="s">
        <v>67</v>
      </c>
    </row>
    <row r="10" spans="2:2" x14ac:dyDescent="0.35">
      <c r="B10" s="119" t="s">
        <v>71</v>
      </c>
    </row>
    <row r="11" spans="2:2" x14ac:dyDescent="0.35">
      <c r="B11" s="120">
        <v>2018</v>
      </c>
    </row>
    <row r="12" spans="2:2" s="122" customFormat="1" x14ac:dyDescent="0.35">
      <c r="B12" s="121">
        <v>2010</v>
      </c>
    </row>
    <row r="13" spans="2:2" s="122" customFormat="1" x14ac:dyDescent="0.35">
      <c r="B13" s="121">
        <v>2000</v>
      </c>
    </row>
    <row r="14" spans="2:2" s="122" customFormat="1" x14ac:dyDescent="0.35">
      <c r="B14" s="121">
        <v>1990</v>
      </c>
    </row>
    <row r="17" spans="2:2" x14ac:dyDescent="0.35">
      <c r="B17" s="119" t="s">
        <v>72</v>
      </c>
    </row>
    <row r="18" spans="2:2" x14ac:dyDescent="0.35">
      <c r="B18" s="120">
        <v>2018</v>
      </c>
    </row>
    <row r="19" spans="2:2" s="122" customFormat="1" x14ac:dyDescent="0.35">
      <c r="B19" s="121">
        <v>2010</v>
      </c>
    </row>
    <row r="20" spans="2:2" s="122" customFormat="1" x14ac:dyDescent="0.35">
      <c r="B20" s="121">
        <v>2000</v>
      </c>
    </row>
    <row r="21" spans="2:2" s="122" customFormat="1" x14ac:dyDescent="0.35">
      <c r="B21" s="121">
        <v>1990</v>
      </c>
    </row>
  </sheetData>
  <hyperlinks>
    <hyperlink ref="B12" location="'2010 (ages 0-17)'!A1" display="'2010 (ages 0-17)'!A1" xr:uid="{00000000-0004-0000-0000-000000000000}"/>
    <hyperlink ref="B13" location="'2000 (ages 0-17)'!A1" display="'2000 (ages 0-17)'!A1" xr:uid="{00000000-0004-0000-0000-000001000000}"/>
    <hyperlink ref="B14" location="'1990 (ages 0-17)'!A1" display="'1990 (ages 0-17)'!A1" xr:uid="{00000000-0004-0000-0000-000002000000}"/>
    <hyperlink ref="B19" location="'2010 (ages 0-5)'!A1" display="'2010 (ages 0-5)'!A1" xr:uid="{00000000-0004-0000-0000-000003000000}"/>
    <hyperlink ref="B20" location="'2000 (ages 0-5)'!A1" display="'2000 (ages 0-5)'!A1" xr:uid="{00000000-0004-0000-0000-000004000000}"/>
    <hyperlink ref="B21" location="'1990 (ages 0-5)'!A1" display="'1990 (ages 0-5)'!A1" xr:uid="{00000000-0004-0000-0000-000005000000}"/>
    <hyperlink ref="B11" location="'2018 (ages 0-17)'!A1" display="'2018 (ages 0-17)'!A1" xr:uid="{917B8572-FD9C-4BC4-84E3-17FF96C7FCEB}"/>
    <hyperlink ref="B18" location="'2018 (ages 0-5)'!A1" display="'2018 (ages 0-5)'!A1" xr:uid="{F556CF97-1CA4-43E8-9D16-C95A222BD521}"/>
  </hyperlinks>
  <pageMargins left="0.7" right="0.7" top="0.75" bottom="0.75" header="0.3" footer="0.3"/>
  <pageSetup paperSize="1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6439-7176-40B2-B44F-C17E4AD66590}">
  <sheetPr>
    <tabColor theme="9" tint="-0.249977111117893"/>
  </sheetPr>
  <dimension ref="A6:I70"/>
  <sheetViews>
    <sheetView zoomScale="80" zoomScaleNormal="80" workbookViewId="0"/>
  </sheetViews>
  <sheetFormatPr defaultColWidth="9.1796875" defaultRowHeight="12.5" x14ac:dyDescent="0.25"/>
  <cols>
    <col min="1" max="1" width="7.26953125" style="20" bestFit="1" customWidth="1"/>
    <col min="2" max="2" width="20.26953125" style="1" customWidth="1"/>
    <col min="3" max="3" width="18" style="1" customWidth="1"/>
    <col min="4" max="4" width="14.81640625" style="1" customWidth="1"/>
    <col min="5" max="5" width="16.1796875" style="1" customWidth="1"/>
    <col min="6" max="6" width="14.26953125" style="1" bestFit="1" customWidth="1"/>
    <col min="7" max="7" width="22.6328125" style="1" customWidth="1"/>
    <col min="8" max="8" width="15.1796875" style="1" customWidth="1"/>
    <col min="9" max="16384" width="9.1796875" style="1"/>
  </cols>
  <sheetData>
    <row r="6" spans="1:9" s="63" customFormat="1" ht="30.65" customHeight="1" x14ac:dyDescent="0.4">
      <c r="A6" s="137" t="s">
        <v>77</v>
      </c>
      <c r="B6" s="137"/>
      <c r="C6" s="137"/>
      <c r="D6" s="137"/>
      <c r="E6" s="137"/>
      <c r="F6" s="137"/>
      <c r="G6" s="137"/>
      <c r="H6" s="137"/>
      <c r="I6" s="82"/>
    </row>
    <row r="7" spans="1:9" s="63" customFormat="1" ht="18" x14ac:dyDescent="0.4">
      <c r="A7" s="137" t="s">
        <v>0</v>
      </c>
      <c r="B7" s="137"/>
      <c r="C7" s="137"/>
      <c r="D7" s="137"/>
      <c r="E7" s="137"/>
      <c r="F7" s="137"/>
      <c r="G7" s="137"/>
      <c r="H7" s="137"/>
      <c r="I7" s="82"/>
    </row>
    <row r="8" spans="1:9" ht="7.15" customHeight="1" thickBot="1" x14ac:dyDescent="0.3"/>
    <row r="9" spans="1:9" ht="18.649999999999999" customHeight="1" thickBot="1" x14ac:dyDescent="0.35">
      <c r="A9" s="111"/>
      <c r="B9" s="112"/>
      <c r="C9" s="138" t="s">
        <v>1</v>
      </c>
      <c r="D9" s="140" t="s">
        <v>63</v>
      </c>
      <c r="E9" s="141"/>
      <c r="F9" s="141"/>
      <c r="G9" s="142"/>
      <c r="H9" s="138" t="s">
        <v>64</v>
      </c>
    </row>
    <row r="10" spans="1:9" s="4" customFormat="1" ht="59" customHeight="1" thickBot="1" x14ac:dyDescent="0.4">
      <c r="A10" s="123" t="s">
        <v>2</v>
      </c>
      <c r="B10" s="113" t="s">
        <v>62</v>
      </c>
      <c r="C10" s="139"/>
      <c r="D10" s="113" t="s">
        <v>3</v>
      </c>
      <c r="E10" s="115" t="s">
        <v>4</v>
      </c>
      <c r="F10" s="115" t="s">
        <v>60</v>
      </c>
      <c r="G10" s="116" t="s">
        <v>61</v>
      </c>
      <c r="H10" s="139"/>
    </row>
    <row r="11" spans="1:9" s="8" customFormat="1" ht="13" x14ac:dyDescent="0.3">
      <c r="A11" s="5"/>
      <c r="B11" s="6"/>
      <c r="C11" s="5"/>
      <c r="D11" s="6"/>
      <c r="E11" s="7"/>
      <c r="F11" s="7"/>
      <c r="G11" s="25"/>
      <c r="H11" s="5"/>
    </row>
    <row r="12" spans="1:9" s="13" customFormat="1" ht="13" x14ac:dyDescent="0.3">
      <c r="A12" s="126">
        <v>2018</v>
      </c>
      <c r="B12" s="10" t="s">
        <v>5</v>
      </c>
      <c r="C12" s="108">
        <v>69498026</v>
      </c>
      <c r="D12" s="47">
        <v>18010743</v>
      </c>
      <c r="E12" s="80">
        <f>D12/C12</f>
        <v>0.25915474203540689</v>
      </c>
      <c r="F12" s="48">
        <v>15885277</v>
      </c>
      <c r="G12" s="88">
        <f>F12/D12</f>
        <v>0.88198898846094242</v>
      </c>
      <c r="H12" s="108">
        <v>51487283</v>
      </c>
      <c r="I12" s="11"/>
    </row>
    <row r="13" spans="1:9" ht="13" x14ac:dyDescent="0.3">
      <c r="A13" s="14"/>
      <c r="B13" s="15"/>
      <c r="C13" s="109"/>
      <c r="D13" s="49"/>
      <c r="E13" s="80"/>
      <c r="F13" s="50"/>
      <c r="G13" s="88"/>
      <c r="H13" s="109"/>
      <c r="I13" s="16"/>
    </row>
    <row r="14" spans="1:9" x14ac:dyDescent="0.25">
      <c r="A14" s="14"/>
      <c r="B14" s="17" t="s">
        <v>6</v>
      </c>
      <c r="C14" s="109">
        <v>1006571</v>
      </c>
      <c r="D14" s="49">
        <v>82622</v>
      </c>
      <c r="E14" s="81">
        <f>D14/C14</f>
        <v>8.2082635005379656E-2</v>
      </c>
      <c r="F14" s="50">
        <v>73865</v>
      </c>
      <c r="G14" s="40">
        <f>F14/D14</f>
        <v>0.89401128028854304</v>
      </c>
      <c r="H14" s="109">
        <v>923949</v>
      </c>
      <c r="I14" s="16"/>
    </row>
    <row r="15" spans="1:9" x14ac:dyDescent="0.25">
      <c r="A15" s="14"/>
      <c r="B15" s="17" t="s">
        <v>7</v>
      </c>
      <c r="C15" s="109">
        <v>172603</v>
      </c>
      <c r="D15" s="49">
        <v>25715</v>
      </c>
      <c r="E15" s="81">
        <f t="shared" ref="E15:E64" si="0">D15/C15</f>
        <v>0.14898350550106312</v>
      </c>
      <c r="F15" s="50">
        <v>22159</v>
      </c>
      <c r="G15" s="40">
        <f t="shared" ref="G15:G64" si="1">F15/D15</f>
        <v>0.86171495236243434</v>
      </c>
      <c r="H15" s="109">
        <v>146888</v>
      </c>
      <c r="I15" s="16"/>
    </row>
    <row r="16" spans="1:9" x14ac:dyDescent="0.25">
      <c r="A16" s="14"/>
      <c r="B16" s="17" t="s">
        <v>8</v>
      </c>
      <c r="C16" s="109">
        <v>1551368</v>
      </c>
      <c r="D16" s="49">
        <v>447147</v>
      </c>
      <c r="E16" s="81">
        <f t="shared" si="0"/>
        <v>0.28822755142558054</v>
      </c>
      <c r="F16" s="50">
        <v>407816</v>
      </c>
      <c r="G16" s="40">
        <f t="shared" si="1"/>
        <v>0.9120401120884184</v>
      </c>
      <c r="H16" s="109">
        <v>1104221</v>
      </c>
      <c r="I16" s="16"/>
    </row>
    <row r="17" spans="1:9" x14ac:dyDescent="0.25">
      <c r="A17" s="14"/>
      <c r="B17" s="17" t="s">
        <v>9</v>
      </c>
      <c r="C17" s="109">
        <v>656612</v>
      </c>
      <c r="D17" s="49">
        <v>74964</v>
      </c>
      <c r="E17" s="81">
        <f t="shared" si="0"/>
        <v>0.11416787996564182</v>
      </c>
      <c r="F17" s="50">
        <v>67776</v>
      </c>
      <c r="G17" s="40">
        <f t="shared" si="1"/>
        <v>0.90411397470785981</v>
      </c>
      <c r="H17" s="109">
        <v>581648</v>
      </c>
      <c r="I17" s="16"/>
    </row>
    <row r="18" spans="1:9" x14ac:dyDescent="0.25">
      <c r="A18" s="14"/>
      <c r="B18" s="17" t="s">
        <v>10</v>
      </c>
      <c r="C18" s="109">
        <v>8576341</v>
      </c>
      <c r="D18" s="49">
        <v>4039194</v>
      </c>
      <c r="E18" s="81">
        <f t="shared" si="0"/>
        <v>0.4709693795990621</v>
      </c>
      <c r="F18" s="50">
        <v>3670052</v>
      </c>
      <c r="G18" s="40">
        <f t="shared" si="1"/>
        <v>0.90860998506137614</v>
      </c>
      <c r="H18" s="109">
        <v>4537147</v>
      </c>
      <c r="I18" s="16"/>
    </row>
    <row r="19" spans="1:9" x14ac:dyDescent="0.25">
      <c r="A19" s="14"/>
      <c r="B19" s="17" t="s">
        <v>11</v>
      </c>
      <c r="C19" s="109">
        <v>1216350</v>
      </c>
      <c r="D19" s="49">
        <v>278083</v>
      </c>
      <c r="E19" s="81">
        <f t="shared" si="0"/>
        <v>0.22862087392609035</v>
      </c>
      <c r="F19" s="50">
        <v>250078</v>
      </c>
      <c r="G19" s="40">
        <f t="shared" si="1"/>
        <v>0.89929265722823759</v>
      </c>
      <c r="H19" s="109">
        <v>938267</v>
      </c>
      <c r="I19" s="16"/>
    </row>
    <row r="20" spans="1:9" x14ac:dyDescent="0.25">
      <c r="A20" s="14"/>
      <c r="B20" s="17" t="s">
        <v>12</v>
      </c>
      <c r="C20" s="109">
        <v>710943</v>
      </c>
      <c r="D20" s="49">
        <v>200948</v>
      </c>
      <c r="E20" s="81">
        <f t="shared" si="0"/>
        <v>0.28264994521361064</v>
      </c>
      <c r="F20" s="50">
        <v>176807</v>
      </c>
      <c r="G20" s="40">
        <f t="shared" si="1"/>
        <v>0.8798644425423493</v>
      </c>
      <c r="H20" s="109">
        <v>509995</v>
      </c>
      <c r="I20" s="16"/>
    </row>
    <row r="21" spans="1:9" x14ac:dyDescent="0.25">
      <c r="A21" s="14"/>
      <c r="B21" s="17" t="s">
        <v>13</v>
      </c>
      <c r="C21" s="109">
        <v>190941</v>
      </c>
      <c r="D21" s="49">
        <v>42077</v>
      </c>
      <c r="E21" s="81">
        <f t="shared" si="0"/>
        <v>0.22036650064679666</v>
      </c>
      <c r="F21" s="50">
        <v>35713</v>
      </c>
      <c r="G21" s="40">
        <f t="shared" si="1"/>
        <v>0.848753475770611</v>
      </c>
      <c r="H21" s="109">
        <v>148864</v>
      </c>
      <c r="I21" s="16"/>
    </row>
    <row r="22" spans="1:9" x14ac:dyDescent="0.25">
      <c r="A22" s="14"/>
      <c r="B22" s="17" t="s">
        <v>14</v>
      </c>
      <c r="C22" s="109">
        <v>121029</v>
      </c>
      <c r="D22" s="49">
        <v>28055</v>
      </c>
      <c r="E22" s="81">
        <f t="shared" si="0"/>
        <v>0.23180394781416025</v>
      </c>
      <c r="F22" s="50">
        <v>23479</v>
      </c>
      <c r="G22" s="40">
        <f t="shared" si="1"/>
        <v>0.83689181963999282</v>
      </c>
      <c r="H22" s="109">
        <v>92974</v>
      </c>
      <c r="I22" s="16"/>
    </row>
    <row r="23" spans="1:9" x14ac:dyDescent="0.25">
      <c r="A23" s="14"/>
      <c r="B23" s="17" t="s">
        <v>15</v>
      </c>
      <c r="C23" s="109">
        <v>3995636</v>
      </c>
      <c r="D23" s="49">
        <v>1365356</v>
      </c>
      <c r="E23" s="81">
        <f t="shared" si="0"/>
        <v>0.34171180758207204</v>
      </c>
      <c r="F23" s="50">
        <v>1146192</v>
      </c>
      <c r="G23" s="40">
        <f t="shared" si="1"/>
        <v>0.83948215703450235</v>
      </c>
      <c r="H23" s="109">
        <v>2630280</v>
      </c>
      <c r="I23" s="16"/>
    </row>
    <row r="24" spans="1:9" x14ac:dyDescent="0.25">
      <c r="A24" s="14"/>
      <c r="B24" s="17" t="s">
        <v>16</v>
      </c>
      <c r="C24" s="109">
        <v>2345496</v>
      </c>
      <c r="D24" s="49">
        <v>507595</v>
      </c>
      <c r="E24" s="81">
        <f t="shared" si="0"/>
        <v>0.21641264790048673</v>
      </c>
      <c r="F24" s="50">
        <v>450260</v>
      </c>
      <c r="G24" s="40">
        <f t="shared" si="1"/>
        <v>0.88704577468257173</v>
      </c>
      <c r="H24" s="109">
        <v>1837901</v>
      </c>
      <c r="I24" s="16"/>
    </row>
    <row r="25" spans="1:9" x14ac:dyDescent="0.25">
      <c r="A25" s="14"/>
      <c r="B25" s="17" t="s">
        <v>17</v>
      </c>
      <c r="C25" s="109">
        <v>286982</v>
      </c>
      <c r="D25" s="49">
        <v>86157</v>
      </c>
      <c r="E25" s="81">
        <f t="shared" si="0"/>
        <v>0.30021743523984085</v>
      </c>
      <c r="F25" s="50">
        <v>74098</v>
      </c>
      <c r="G25" s="40">
        <f t="shared" si="1"/>
        <v>0.86003458801954569</v>
      </c>
      <c r="H25" s="109">
        <v>200825</v>
      </c>
      <c r="I25" s="16"/>
    </row>
    <row r="26" spans="1:9" x14ac:dyDescent="0.25">
      <c r="A26" s="14"/>
      <c r="B26" s="17" t="s">
        <v>18</v>
      </c>
      <c r="C26" s="109">
        <v>421530</v>
      </c>
      <c r="D26" s="49">
        <v>56962</v>
      </c>
      <c r="E26" s="81">
        <f t="shared" si="0"/>
        <v>0.13513154461129695</v>
      </c>
      <c r="F26" s="50">
        <v>53314</v>
      </c>
      <c r="G26" s="40">
        <f t="shared" si="1"/>
        <v>0.93595730486991324</v>
      </c>
      <c r="H26" s="109">
        <v>364568</v>
      </c>
      <c r="I26" s="16"/>
    </row>
    <row r="27" spans="1:9" x14ac:dyDescent="0.25">
      <c r="A27" s="14"/>
      <c r="B27" s="17" t="s">
        <v>19</v>
      </c>
      <c r="C27" s="109">
        <v>2731791</v>
      </c>
      <c r="D27" s="49">
        <v>736657</v>
      </c>
      <c r="E27" s="81">
        <f t="shared" si="0"/>
        <v>0.26966081958685711</v>
      </c>
      <c r="F27" s="50">
        <v>670949</v>
      </c>
      <c r="G27" s="40">
        <f t="shared" si="1"/>
        <v>0.91080244944390676</v>
      </c>
      <c r="H27" s="109">
        <v>1995134</v>
      </c>
      <c r="I27" s="16"/>
    </row>
    <row r="28" spans="1:9" x14ac:dyDescent="0.25">
      <c r="A28" s="14"/>
      <c r="B28" s="17" t="s">
        <v>20</v>
      </c>
      <c r="C28" s="109">
        <v>1464283</v>
      </c>
      <c r="D28" s="49">
        <v>170586</v>
      </c>
      <c r="E28" s="81">
        <f t="shared" si="0"/>
        <v>0.11649797204502135</v>
      </c>
      <c r="F28" s="50">
        <v>150056</v>
      </c>
      <c r="G28" s="40">
        <f t="shared" si="1"/>
        <v>0.87965014713985912</v>
      </c>
      <c r="H28" s="109">
        <v>1293697</v>
      </c>
      <c r="I28" s="16"/>
    </row>
    <row r="29" spans="1:9" x14ac:dyDescent="0.25">
      <c r="A29" s="14"/>
      <c r="B29" s="17" t="s">
        <v>21</v>
      </c>
      <c r="C29" s="109">
        <v>699584</v>
      </c>
      <c r="D29" s="49">
        <v>83621</v>
      </c>
      <c r="E29" s="81">
        <f t="shared" si="0"/>
        <v>0.11952960616595006</v>
      </c>
      <c r="F29" s="50">
        <v>71673</v>
      </c>
      <c r="G29" s="40">
        <f t="shared" si="1"/>
        <v>0.85711723131749207</v>
      </c>
      <c r="H29" s="109">
        <v>615963</v>
      </c>
      <c r="I29" s="16"/>
    </row>
    <row r="30" spans="1:9" x14ac:dyDescent="0.25">
      <c r="A30" s="14"/>
      <c r="B30" s="17" t="s">
        <v>22</v>
      </c>
      <c r="C30" s="109">
        <v>671683</v>
      </c>
      <c r="D30" s="49">
        <v>107551</v>
      </c>
      <c r="E30" s="81">
        <f t="shared" si="0"/>
        <v>0.16012166453520485</v>
      </c>
      <c r="F30" s="50">
        <v>96610</v>
      </c>
      <c r="G30" s="40">
        <f t="shared" si="1"/>
        <v>0.89827151769858016</v>
      </c>
      <c r="H30" s="109">
        <v>564132</v>
      </c>
      <c r="I30" s="16"/>
    </row>
    <row r="31" spans="1:9" x14ac:dyDescent="0.25">
      <c r="A31" s="14"/>
      <c r="B31" s="17" t="s">
        <v>23</v>
      </c>
      <c r="C31" s="109">
        <v>922990</v>
      </c>
      <c r="D31" s="49">
        <v>81762</v>
      </c>
      <c r="E31" s="81">
        <f t="shared" si="0"/>
        <v>8.8583841645088243E-2</v>
      </c>
      <c r="F31" s="50">
        <v>70671</v>
      </c>
      <c r="G31" s="40">
        <f t="shared" si="1"/>
        <v>0.86435018712849487</v>
      </c>
      <c r="H31" s="109">
        <v>841228</v>
      </c>
      <c r="I31" s="16"/>
    </row>
    <row r="32" spans="1:9" x14ac:dyDescent="0.25">
      <c r="A32" s="14"/>
      <c r="B32" s="17" t="s">
        <v>24</v>
      </c>
      <c r="C32" s="109">
        <v>1024540</v>
      </c>
      <c r="D32" s="49">
        <v>79574</v>
      </c>
      <c r="E32" s="81">
        <f t="shared" si="0"/>
        <v>7.7668026626583633E-2</v>
      </c>
      <c r="F32" s="50">
        <v>64349</v>
      </c>
      <c r="G32" s="40">
        <f t="shared" si="1"/>
        <v>0.80866866061778975</v>
      </c>
      <c r="H32" s="109">
        <v>944966</v>
      </c>
      <c r="I32" s="16"/>
    </row>
    <row r="33" spans="1:9" x14ac:dyDescent="0.25">
      <c r="A33" s="14"/>
      <c r="B33" s="17" t="s">
        <v>25</v>
      </c>
      <c r="C33" s="109">
        <v>232071</v>
      </c>
      <c r="D33" s="49">
        <v>14956</v>
      </c>
      <c r="E33" s="81">
        <f t="shared" si="0"/>
        <v>6.4445794605961101E-2</v>
      </c>
      <c r="F33" s="50">
        <v>12307</v>
      </c>
      <c r="G33" s="40">
        <f t="shared" si="1"/>
        <v>0.82288044931799942</v>
      </c>
      <c r="H33" s="109">
        <v>217115</v>
      </c>
      <c r="I33" s="16"/>
    </row>
    <row r="34" spans="1:9" x14ac:dyDescent="0.25">
      <c r="A34" s="14"/>
      <c r="B34" s="17" t="s">
        <v>26</v>
      </c>
      <c r="C34" s="109">
        <v>1273767</v>
      </c>
      <c r="D34" s="49">
        <v>380046</v>
      </c>
      <c r="E34" s="81">
        <f t="shared" si="0"/>
        <v>0.29836382949157891</v>
      </c>
      <c r="F34" s="50">
        <v>332562</v>
      </c>
      <c r="G34" s="40">
        <f t="shared" si="1"/>
        <v>0.87505722991427348</v>
      </c>
      <c r="H34" s="109">
        <v>893721</v>
      </c>
      <c r="I34" s="16"/>
    </row>
    <row r="35" spans="1:9" x14ac:dyDescent="0.25">
      <c r="A35" s="14"/>
      <c r="B35" s="17" t="s">
        <v>27</v>
      </c>
      <c r="C35" s="109">
        <v>1312107</v>
      </c>
      <c r="D35" s="49">
        <v>423833</v>
      </c>
      <c r="E35" s="81">
        <f t="shared" si="0"/>
        <v>0.3230171015016306</v>
      </c>
      <c r="F35" s="50">
        <v>357258</v>
      </c>
      <c r="G35" s="40">
        <f t="shared" si="1"/>
        <v>0.8429216224314765</v>
      </c>
      <c r="H35" s="109">
        <v>888274</v>
      </c>
      <c r="I35" s="16"/>
    </row>
    <row r="36" spans="1:9" x14ac:dyDescent="0.25">
      <c r="A36" s="14"/>
      <c r="B36" s="17" t="s">
        <v>28</v>
      </c>
      <c r="C36" s="109">
        <v>2061286</v>
      </c>
      <c r="D36" s="49">
        <v>285006</v>
      </c>
      <c r="E36" s="81">
        <f t="shared" si="0"/>
        <v>0.13826611154395849</v>
      </c>
      <c r="F36" s="50">
        <v>245255</v>
      </c>
      <c r="G36" s="40">
        <f t="shared" si="1"/>
        <v>0.8605257433176845</v>
      </c>
      <c r="H36" s="109">
        <v>1776280</v>
      </c>
      <c r="I36" s="16"/>
    </row>
    <row r="37" spans="1:9" x14ac:dyDescent="0.25">
      <c r="A37" s="14"/>
      <c r="B37" s="17" t="s">
        <v>29</v>
      </c>
      <c r="C37" s="109">
        <v>1251901</v>
      </c>
      <c r="D37" s="49">
        <v>249265</v>
      </c>
      <c r="E37" s="81">
        <f t="shared" si="0"/>
        <v>0.19910919473664451</v>
      </c>
      <c r="F37" s="50">
        <v>213116</v>
      </c>
      <c r="G37" s="40">
        <f t="shared" si="1"/>
        <v>0.85497763424467932</v>
      </c>
      <c r="H37" s="109">
        <v>1002636</v>
      </c>
      <c r="I37" s="16"/>
    </row>
    <row r="38" spans="1:9" x14ac:dyDescent="0.25">
      <c r="A38" s="14"/>
      <c r="B38" s="17" t="s">
        <v>30</v>
      </c>
      <c r="C38" s="109">
        <v>655753</v>
      </c>
      <c r="D38" s="49">
        <v>28186</v>
      </c>
      <c r="E38" s="81">
        <f t="shared" si="0"/>
        <v>4.2982647429748701E-2</v>
      </c>
      <c r="F38" s="50">
        <v>23942</v>
      </c>
      <c r="G38" s="40">
        <f t="shared" si="1"/>
        <v>0.84942879443695452</v>
      </c>
      <c r="H38" s="109">
        <v>627567</v>
      </c>
      <c r="I38" s="16"/>
    </row>
    <row r="39" spans="1:9" x14ac:dyDescent="0.25">
      <c r="A39" s="14"/>
      <c r="B39" s="17" t="s">
        <v>31</v>
      </c>
      <c r="C39" s="109">
        <v>1299993</v>
      </c>
      <c r="D39" s="49">
        <v>110721</v>
      </c>
      <c r="E39" s="81">
        <f t="shared" si="0"/>
        <v>8.5170458610161745E-2</v>
      </c>
      <c r="F39" s="50">
        <v>91743</v>
      </c>
      <c r="G39" s="40">
        <f t="shared" si="1"/>
        <v>0.82859620126263311</v>
      </c>
      <c r="H39" s="109">
        <v>1189272</v>
      </c>
      <c r="I39" s="16"/>
    </row>
    <row r="40" spans="1:9" x14ac:dyDescent="0.25">
      <c r="A40" s="14"/>
      <c r="B40" s="17" t="s">
        <v>32</v>
      </c>
      <c r="C40" s="109">
        <v>214529</v>
      </c>
      <c r="D40" s="49">
        <v>11502</v>
      </c>
      <c r="E40" s="81">
        <f t="shared" si="0"/>
        <v>5.3615128956924239E-2</v>
      </c>
      <c r="F40" s="50">
        <v>10898</v>
      </c>
      <c r="G40" s="40">
        <f t="shared" si="1"/>
        <v>0.94748739349678313</v>
      </c>
      <c r="H40" s="109">
        <v>203027</v>
      </c>
      <c r="I40" s="16"/>
    </row>
    <row r="41" spans="1:9" x14ac:dyDescent="0.25">
      <c r="A41" s="14"/>
      <c r="B41" s="17" t="s">
        <v>33</v>
      </c>
      <c r="C41" s="109">
        <v>454133</v>
      </c>
      <c r="D41" s="49">
        <v>69773</v>
      </c>
      <c r="E41" s="81">
        <f t="shared" si="0"/>
        <v>0.15364001294774879</v>
      </c>
      <c r="F41" s="50">
        <v>60018</v>
      </c>
      <c r="G41" s="40">
        <f t="shared" si="1"/>
        <v>0.86018947157209813</v>
      </c>
      <c r="H41" s="109">
        <v>384360</v>
      </c>
      <c r="I41" s="16"/>
    </row>
    <row r="42" spans="1:9" x14ac:dyDescent="0.25">
      <c r="A42" s="14"/>
      <c r="B42" s="17" t="s">
        <v>34</v>
      </c>
      <c r="C42" s="109">
        <v>648875</v>
      </c>
      <c r="D42" s="49">
        <v>237148</v>
      </c>
      <c r="E42" s="81">
        <f t="shared" si="0"/>
        <v>0.36547563089963397</v>
      </c>
      <c r="F42" s="50">
        <v>218466</v>
      </c>
      <c r="G42" s="40">
        <f t="shared" si="1"/>
        <v>0.92122219036213671</v>
      </c>
      <c r="H42" s="109">
        <v>411727</v>
      </c>
      <c r="I42" s="16"/>
    </row>
    <row r="43" spans="1:9" x14ac:dyDescent="0.25">
      <c r="A43" s="14"/>
      <c r="B43" s="17" t="s">
        <v>35</v>
      </c>
      <c r="C43" s="109">
        <v>246095</v>
      </c>
      <c r="D43" s="49">
        <v>27713</v>
      </c>
      <c r="E43" s="81">
        <f t="shared" si="0"/>
        <v>0.11261098356325809</v>
      </c>
      <c r="F43" s="50">
        <v>23133</v>
      </c>
      <c r="G43" s="40">
        <f t="shared" si="1"/>
        <v>0.83473460108974129</v>
      </c>
      <c r="H43" s="109">
        <v>218382</v>
      </c>
      <c r="I43" s="16"/>
    </row>
    <row r="44" spans="1:9" x14ac:dyDescent="0.25">
      <c r="A44" s="14"/>
      <c r="B44" s="17" t="s">
        <v>36</v>
      </c>
      <c r="C44" s="109">
        <v>1882487</v>
      </c>
      <c r="D44" s="49">
        <v>766090</v>
      </c>
      <c r="E44" s="81">
        <f t="shared" si="0"/>
        <v>0.40695632957890282</v>
      </c>
      <c r="F44" s="50">
        <v>661029</v>
      </c>
      <c r="G44" s="40">
        <f t="shared" si="1"/>
        <v>0.86286076048506055</v>
      </c>
      <c r="H44" s="109">
        <v>1116397</v>
      </c>
      <c r="I44" s="16"/>
    </row>
    <row r="45" spans="1:9" x14ac:dyDescent="0.25">
      <c r="A45" s="14"/>
      <c r="B45" s="17" t="s">
        <v>37</v>
      </c>
      <c r="C45" s="109">
        <v>444743</v>
      </c>
      <c r="D45" s="49">
        <v>89808</v>
      </c>
      <c r="E45" s="81">
        <f t="shared" si="0"/>
        <v>0.20193235194258258</v>
      </c>
      <c r="F45" s="50">
        <v>81337</v>
      </c>
      <c r="G45" s="40">
        <f t="shared" si="1"/>
        <v>0.9056765544272225</v>
      </c>
      <c r="H45" s="109">
        <v>354935</v>
      </c>
      <c r="I45" s="16"/>
    </row>
    <row r="46" spans="1:9" x14ac:dyDescent="0.25">
      <c r="A46" s="14"/>
      <c r="B46" s="17" t="s">
        <v>38</v>
      </c>
      <c r="C46" s="109">
        <v>3857145</v>
      </c>
      <c r="D46" s="49">
        <v>1443105</v>
      </c>
      <c r="E46" s="81">
        <f t="shared" si="0"/>
        <v>0.37413812547881919</v>
      </c>
      <c r="F46" s="50">
        <v>1265544</v>
      </c>
      <c r="G46" s="40">
        <f t="shared" si="1"/>
        <v>0.87695905703327204</v>
      </c>
      <c r="H46" s="109">
        <v>2414040</v>
      </c>
      <c r="I46" s="16"/>
    </row>
    <row r="47" spans="1:9" x14ac:dyDescent="0.25">
      <c r="A47" s="14"/>
      <c r="B47" s="17" t="s">
        <v>39</v>
      </c>
      <c r="C47" s="109">
        <v>2153431</v>
      </c>
      <c r="D47" s="49">
        <v>424575</v>
      </c>
      <c r="E47" s="81">
        <f t="shared" si="0"/>
        <v>0.19716211013958654</v>
      </c>
      <c r="F47" s="50">
        <v>376905</v>
      </c>
      <c r="G47" s="40">
        <f t="shared" si="1"/>
        <v>0.88772301713478186</v>
      </c>
      <c r="H47" s="109">
        <v>1728856</v>
      </c>
      <c r="I47" s="16"/>
    </row>
    <row r="48" spans="1:9" x14ac:dyDescent="0.25">
      <c r="A48" s="14"/>
      <c r="B48" s="17" t="s">
        <v>40</v>
      </c>
      <c r="C48" s="109">
        <v>168288</v>
      </c>
      <c r="D48" s="49">
        <v>14533</v>
      </c>
      <c r="E48" s="81">
        <f t="shared" si="0"/>
        <v>8.6357910249096781E-2</v>
      </c>
      <c r="F48" s="50">
        <v>11720</v>
      </c>
      <c r="G48" s="40">
        <f t="shared" si="1"/>
        <v>0.80644051469070388</v>
      </c>
      <c r="H48" s="109">
        <v>153755</v>
      </c>
      <c r="I48" s="16"/>
    </row>
    <row r="49" spans="1:9" x14ac:dyDescent="0.25">
      <c r="A49" s="14"/>
      <c r="B49" s="17" t="s">
        <v>41</v>
      </c>
      <c r="C49" s="109">
        <v>2437303</v>
      </c>
      <c r="D49" s="49">
        <v>219325</v>
      </c>
      <c r="E49" s="81">
        <f t="shared" si="0"/>
        <v>8.9986759955573842E-2</v>
      </c>
      <c r="F49" s="50">
        <v>186844</v>
      </c>
      <c r="G49" s="40">
        <f t="shared" si="1"/>
        <v>0.85190470762566972</v>
      </c>
      <c r="H49" s="109">
        <v>2217978</v>
      </c>
      <c r="I49" s="16"/>
    </row>
    <row r="50" spans="1:9" x14ac:dyDescent="0.25">
      <c r="A50" s="14"/>
      <c r="B50" s="17" t="s">
        <v>42</v>
      </c>
      <c r="C50" s="109">
        <v>893669</v>
      </c>
      <c r="D50" s="49">
        <v>129710</v>
      </c>
      <c r="E50" s="81">
        <f t="shared" si="0"/>
        <v>0.1451432241691275</v>
      </c>
      <c r="F50" s="50">
        <v>116306</v>
      </c>
      <c r="G50" s="40">
        <f t="shared" si="1"/>
        <v>0.89666178397964691</v>
      </c>
      <c r="H50" s="109">
        <v>763959</v>
      </c>
      <c r="I50" s="16"/>
    </row>
    <row r="51" spans="1:9" x14ac:dyDescent="0.25">
      <c r="A51" s="14"/>
      <c r="B51" s="17" t="s">
        <v>43</v>
      </c>
      <c r="C51" s="109">
        <v>830148</v>
      </c>
      <c r="D51" s="49">
        <v>206032</v>
      </c>
      <c r="E51" s="81">
        <f t="shared" si="0"/>
        <v>0.24818707025735171</v>
      </c>
      <c r="F51" s="50">
        <v>186470</v>
      </c>
      <c r="G51" s="40">
        <f t="shared" si="1"/>
        <v>0.90505358390929569</v>
      </c>
      <c r="H51" s="109">
        <v>624116</v>
      </c>
      <c r="I51" s="16"/>
    </row>
    <row r="52" spans="1:9" x14ac:dyDescent="0.25">
      <c r="A52" s="14"/>
      <c r="B52" s="17" t="s">
        <v>44</v>
      </c>
      <c r="C52" s="109">
        <v>2514494</v>
      </c>
      <c r="D52" s="49">
        <v>353685</v>
      </c>
      <c r="E52" s="81">
        <f t="shared" si="0"/>
        <v>0.14065851817502845</v>
      </c>
      <c r="F52" s="50">
        <v>297642</v>
      </c>
      <c r="G52" s="40">
        <f t="shared" si="1"/>
        <v>0.84154544297892198</v>
      </c>
      <c r="H52" s="109">
        <v>2160809</v>
      </c>
      <c r="I52" s="16"/>
    </row>
    <row r="53" spans="1:9" x14ac:dyDescent="0.25">
      <c r="A53" s="14"/>
      <c r="B53" s="17" t="s">
        <v>45</v>
      </c>
      <c r="C53" s="109">
        <v>194424</v>
      </c>
      <c r="D53" s="49">
        <v>51036</v>
      </c>
      <c r="E53" s="81">
        <f t="shared" si="0"/>
        <v>0.26249845698061969</v>
      </c>
      <c r="F53" s="50">
        <v>45293</v>
      </c>
      <c r="G53" s="40">
        <f t="shared" si="1"/>
        <v>0.88747158868249865</v>
      </c>
      <c r="H53" s="109">
        <v>143388</v>
      </c>
      <c r="I53" s="16"/>
    </row>
    <row r="54" spans="1:9" x14ac:dyDescent="0.25">
      <c r="A54" s="14"/>
      <c r="B54" s="17" t="s">
        <v>46</v>
      </c>
      <c r="C54" s="109">
        <v>1035801</v>
      </c>
      <c r="D54" s="49">
        <v>120549</v>
      </c>
      <c r="E54" s="81">
        <f t="shared" si="0"/>
        <v>0.11638239391543356</v>
      </c>
      <c r="F54" s="50">
        <v>103446</v>
      </c>
      <c r="G54" s="40">
        <f t="shared" si="1"/>
        <v>0.85812408232337056</v>
      </c>
      <c r="H54" s="109">
        <v>915252</v>
      </c>
      <c r="I54" s="16"/>
    </row>
    <row r="55" spans="1:9" x14ac:dyDescent="0.25">
      <c r="A55" s="14"/>
      <c r="B55" s="17" t="s">
        <v>47</v>
      </c>
      <c r="C55" s="109">
        <v>198584</v>
      </c>
      <c r="D55" s="49">
        <v>12854</v>
      </c>
      <c r="E55" s="81">
        <f t="shared" si="0"/>
        <v>6.4728276195463882E-2</v>
      </c>
      <c r="F55" s="50">
        <v>9405</v>
      </c>
      <c r="G55" s="40">
        <f t="shared" si="1"/>
        <v>0.731678854831181</v>
      </c>
      <c r="H55" s="109">
        <v>185730</v>
      </c>
      <c r="I55" s="16"/>
    </row>
    <row r="56" spans="1:9" x14ac:dyDescent="0.25">
      <c r="A56" s="14"/>
      <c r="B56" s="17" t="s">
        <v>48</v>
      </c>
      <c r="C56" s="109">
        <v>1405079</v>
      </c>
      <c r="D56" s="49">
        <v>174997</v>
      </c>
      <c r="E56" s="81">
        <f t="shared" si="0"/>
        <v>0.12454602196744809</v>
      </c>
      <c r="F56" s="50">
        <v>149144</v>
      </c>
      <c r="G56" s="40">
        <f t="shared" si="1"/>
        <v>0.85226603884638019</v>
      </c>
      <c r="H56" s="109">
        <v>1230082</v>
      </c>
      <c r="I56" s="16"/>
    </row>
    <row r="57" spans="1:9" x14ac:dyDescent="0.25">
      <c r="A57" s="14"/>
      <c r="B57" s="17" t="s">
        <v>49</v>
      </c>
      <c r="C57" s="109">
        <v>7025027</v>
      </c>
      <c r="D57" s="49">
        <v>2451578</v>
      </c>
      <c r="E57" s="81">
        <f t="shared" si="0"/>
        <v>0.34897773346636246</v>
      </c>
      <c r="F57" s="50">
        <v>2164510</v>
      </c>
      <c r="G57" s="40">
        <f t="shared" si="1"/>
        <v>0.88290480661843107</v>
      </c>
      <c r="H57" s="109">
        <v>4573449</v>
      </c>
      <c r="I57" s="16"/>
    </row>
    <row r="58" spans="1:9" x14ac:dyDescent="0.25">
      <c r="A58" s="14"/>
      <c r="B58" s="17" t="s">
        <v>50</v>
      </c>
      <c r="C58" s="109">
        <v>904548</v>
      </c>
      <c r="D58" s="49">
        <v>155181</v>
      </c>
      <c r="E58" s="81">
        <f t="shared" si="0"/>
        <v>0.17155640165032701</v>
      </c>
      <c r="F58" s="50">
        <v>136995</v>
      </c>
      <c r="G58" s="40">
        <f t="shared" si="1"/>
        <v>0.88280781796740582</v>
      </c>
      <c r="H58" s="109">
        <v>749367</v>
      </c>
      <c r="I58" s="16"/>
    </row>
    <row r="59" spans="1:9" x14ac:dyDescent="0.25">
      <c r="A59" s="14"/>
      <c r="B59" s="17" t="s">
        <v>51</v>
      </c>
      <c r="C59" s="109">
        <v>108112</v>
      </c>
      <c r="D59" s="49">
        <v>9309</v>
      </c>
      <c r="E59" s="81">
        <f t="shared" si="0"/>
        <v>8.610515021459228E-2</v>
      </c>
      <c r="F59" s="50">
        <v>8139</v>
      </c>
      <c r="G59" s="40">
        <f t="shared" si="1"/>
        <v>0.87431517885916854</v>
      </c>
      <c r="H59" s="109">
        <v>98803</v>
      </c>
      <c r="I59" s="16"/>
    </row>
    <row r="60" spans="1:9" x14ac:dyDescent="0.25">
      <c r="A60" s="14"/>
      <c r="B60" s="17" t="s">
        <v>52</v>
      </c>
      <c r="C60" s="109">
        <v>1770747</v>
      </c>
      <c r="D60" s="49">
        <v>428085</v>
      </c>
      <c r="E60" s="81">
        <f t="shared" si="0"/>
        <v>0.24175390386091294</v>
      </c>
      <c r="F60" s="50">
        <v>366427</v>
      </c>
      <c r="G60" s="40">
        <f t="shared" si="1"/>
        <v>0.85596785685085908</v>
      </c>
      <c r="H60" s="109">
        <v>1342662</v>
      </c>
      <c r="I60" s="16"/>
    </row>
    <row r="61" spans="1:9" x14ac:dyDescent="0.25">
      <c r="A61" s="14"/>
      <c r="B61" s="17" t="s">
        <v>53</v>
      </c>
      <c r="C61" s="109">
        <v>1584824</v>
      </c>
      <c r="D61" s="49">
        <v>465507</v>
      </c>
      <c r="E61" s="81">
        <f t="shared" si="0"/>
        <v>0.29372788397954597</v>
      </c>
      <c r="F61" s="50">
        <v>410975</v>
      </c>
      <c r="G61" s="40">
        <f t="shared" si="1"/>
        <v>0.8828546079865609</v>
      </c>
      <c r="H61" s="109">
        <v>1119317</v>
      </c>
      <c r="I61" s="16"/>
    </row>
    <row r="62" spans="1:9" x14ac:dyDescent="0.25">
      <c r="A62" s="14"/>
      <c r="B62" s="17" t="s">
        <v>54</v>
      </c>
      <c r="C62" s="109">
        <v>330957</v>
      </c>
      <c r="D62" s="49">
        <v>9670</v>
      </c>
      <c r="E62" s="81">
        <f t="shared" si="0"/>
        <v>2.9218297241031314E-2</v>
      </c>
      <c r="F62" s="50">
        <v>7873</v>
      </c>
      <c r="G62" s="40">
        <f t="shared" si="1"/>
        <v>0.81416752843846951</v>
      </c>
      <c r="H62" s="109">
        <v>321287</v>
      </c>
      <c r="I62" s="16"/>
    </row>
    <row r="63" spans="1:9" x14ac:dyDescent="0.25">
      <c r="A63" s="14"/>
      <c r="B63" s="17" t="s">
        <v>55</v>
      </c>
      <c r="C63" s="109">
        <v>1215369</v>
      </c>
      <c r="D63" s="49">
        <v>142784</v>
      </c>
      <c r="E63" s="81">
        <f t="shared" si="0"/>
        <v>0.1174820157499492</v>
      </c>
      <c r="F63" s="50">
        <v>125366</v>
      </c>
      <c r="G63" s="40">
        <f t="shared" si="1"/>
        <v>0.87801154190945763</v>
      </c>
      <c r="H63" s="109">
        <v>1072585</v>
      </c>
      <c r="I63" s="16"/>
    </row>
    <row r="64" spans="1:9" ht="13" thickBot="1" x14ac:dyDescent="0.3">
      <c r="A64" s="18"/>
      <c r="B64" s="19" t="s">
        <v>56</v>
      </c>
      <c r="C64" s="110">
        <v>125063</v>
      </c>
      <c r="D64" s="51">
        <v>9555</v>
      </c>
      <c r="E64" s="86">
        <f t="shared" si="0"/>
        <v>7.6401493647201807E-2</v>
      </c>
      <c r="F64" s="52">
        <v>9292</v>
      </c>
      <c r="G64" s="89">
        <f t="shared" si="1"/>
        <v>0.97247514390371537</v>
      </c>
      <c r="H64" s="110">
        <v>115508</v>
      </c>
      <c r="I64" s="16"/>
    </row>
    <row r="65" spans="1:8" ht="8.5" customHeight="1" x14ac:dyDescent="0.25"/>
    <row r="66" spans="1:8" ht="106.15" customHeight="1" x14ac:dyDescent="0.3">
      <c r="A66" s="136" t="s">
        <v>73</v>
      </c>
      <c r="B66" s="143"/>
      <c r="C66" s="143"/>
      <c r="D66" s="143"/>
      <c r="E66" s="143"/>
      <c r="F66" s="143"/>
      <c r="G66" s="143"/>
      <c r="H66" s="143"/>
    </row>
    <row r="67" spans="1:8" ht="21.65" customHeight="1" x14ac:dyDescent="0.25">
      <c r="A67" s="136" t="s">
        <v>78</v>
      </c>
      <c r="B67" s="136"/>
      <c r="C67" s="136"/>
      <c r="D67" s="136"/>
      <c r="E67" s="136"/>
      <c r="F67" s="136"/>
      <c r="G67" s="136"/>
      <c r="H67" s="136"/>
    </row>
    <row r="70" spans="1:8" x14ac:dyDescent="0.25">
      <c r="A70" s="1"/>
    </row>
  </sheetData>
  <mergeCells count="7">
    <mergeCell ref="A67:H67"/>
    <mergeCell ref="A6:H6"/>
    <mergeCell ref="A7:H7"/>
    <mergeCell ref="C9:C10"/>
    <mergeCell ref="D9:G9"/>
    <mergeCell ref="H9:H10"/>
    <mergeCell ref="A66:H6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35F5C-CD4C-434F-9D43-C155556A090E}">
  <sheetPr>
    <tabColor theme="9" tint="-0.249977111117893"/>
  </sheetPr>
  <dimension ref="A6:I70"/>
  <sheetViews>
    <sheetView zoomScale="80" zoomScaleNormal="80" workbookViewId="0">
      <selection activeCell="E16" sqref="E16"/>
    </sheetView>
  </sheetViews>
  <sheetFormatPr defaultColWidth="9.1796875" defaultRowHeight="12.5" x14ac:dyDescent="0.25"/>
  <cols>
    <col min="1" max="1" width="7.26953125" style="20" bestFit="1" customWidth="1"/>
    <col min="2" max="2" width="20.26953125" style="1" customWidth="1"/>
    <col min="3" max="3" width="18" style="1" customWidth="1"/>
    <col min="4" max="4" width="14.81640625" style="1" customWidth="1"/>
    <col min="5" max="5" width="16.1796875" style="1" customWidth="1"/>
    <col min="6" max="6" width="14.26953125" style="1" bestFit="1" customWidth="1"/>
    <col min="7" max="7" width="22.6328125" style="1" customWidth="1"/>
    <col min="8" max="8" width="15.1796875" style="1" customWidth="1"/>
    <col min="9" max="16384" width="9.1796875" style="1"/>
  </cols>
  <sheetData>
    <row r="6" spans="1:9" s="63" customFormat="1" ht="30.65" customHeight="1" x14ac:dyDescent="0.4">
      <c r="A6" s="137" t="s">
        <v>82</v>
      </c>
      <c r="B6" s="137"/>
      <c r="C6" s="137"/>
      <c r="D6" s="137"/>
      <c r="E6" s="137"/>
      <c r="F6" s="137"/>
      <c r="G6" s="137"/>
      <c r="H6" s="137"/>
      <c r="I6" s="82"/>
    </row>
    <row r="7" spans="1:9" s="63" customFormat="1" ht="18" x14ac:dyDescent="0.4">
      <c r="A7" s="137" t="s">
        <v>0</v>
      </c>
      <c r="B7" s="137"/>
      <c r="C7" s="137"/>
      <c r="D7" s="137"/>
      <c r="E7" s="137"/>
      <c r="F7" s="137"/>
      <c r="G7" s="137"/>
      <c r="H7" s="137"/>
      <c r="I7" s="82"/>
    </row>
    <row r="8" spans="1:9" ht="7.15" customHeight="1" thickBot="1" x14ac:dyDescent="0.3"/>
    <row r="9" spans="1:9" ht="18.649999999999999" customHeight="1" thickBot="1" x14ac:dyDescent="0.35">
      <c r="A9" s="111"/>
      <c r="B9" s="112"/>
      <c r="C9" s="138" t="s">
        <v>1</v>
      </c>
      <c r="D9" s="140" t="s">
        <v>63</v>
      </c>
      <c r="E9" s="141"/>
      <c r="F9" s="141"/>
      <c r="G9" s="142"/>
      <c r="H9" s="138" t="s">
        <v>64</v>
      </c>
    </row>
    <row r="10" spans="1:9" s="4" customFormat="1" ht="54" customHeight="1" thickBot="1" x14ac:dyDescent="0.4">
      <c r="A10" s="125" t="s">
        <v>2</v>
      </c>
      <c r="B10" s="113" t="s">
        <v>62</v>
      </c>
      <c r="C10" s="139"/>
      <c r="D10" s="113" t="s">
        <v>3</v>
      </c>
      <c r="E10" s="115" t="s">
        <v>4</v>
      </c>
      <c r="F10" s="115" t="s">
        <v>60</v>
      </c>
      <c r="G10" s="116" t="s">
        <v>61</v>
      </c>
      <c r="H10" s="139"/>
    </row>
    <row r="11" spans="1:9" s="8" customFormat="1" ht="13" x14ac:dyDescent="0.3">
      <c r="A11" s="5"/>
      <c r="B11" s="6"/>
      <c r="C11" s="5"/>
      <c r="D11" s="7"/>
      <c r="E11" s="7"/>
      <c r="F11" s="7"/>
      <c r="G11" s="25"/>
      <c r="H11" s="5"/>
    </row>
    <row r="12" spans="1:9" s="13" customFormat="1" ht="13" x14ac:dyDescent="0.3">
      <c r="A12" s="126">
        <v>2010</v>
      </c>
      <c r="B12" s="10" t="s">
        <v>5</v>
      </c>
      <c r="C12" s="133">
        <f>SUM(C14:C64)</f>
        <v>70580268</v>
      </c>
      <c r="D12" s="135">
        <v>16952774</v>
      </c>
      <c r="E12" s="80">
        <f>D12/C12</f>
        <v>0.24019140873763756</v>
      </c>
      <c r="F12" s="135">
        <v>14575852</v>
      </c>
      <c r="G12" s="88">
        <f>F12/D12</f>
        <v>0.85979155977658872</v>
      </c>
      <c r="H12" s="133">
        <v>53627494</v>
      </c>
      <c r="I12" s="11"/>
    </row>
    <row r="13" spans="1:9" ht="13" x14ac:dyDescent="0.3">
      <c r="A13" s="14"/>
      <c r="B13" s="15"/>
      <c r="C13" s="130"/>
      <c r="D13" s="128"/>
      <c r="E13" s="80"/>
      <c r="F13" s="128"/>
      <c r="G13" s="88"/>
      <c r="H13" s="130"/>
      <c r="I13" s="16"/>
    </row>
    <row r="14" spans="1:9" x14ac:dyDescent="0.25">
      <c r="A14" s="14"/>
      <c r="B14" s="17" t="s">
        <v>6</v>
      </c>
      <c r="C14" s="130">
        <v>1061972</v>
      </c>
      <c r="D14" s="128">
        <v>76141</v>
      </c>
      <c r="E14" s="81">
        <f>D14/C14</f>
        <v>7.1697747209907611E-2</v>
      </c>
      <c r="F14" s="128">
        <v>61759</v>
      </c>
      <c r="G14" s="40">
        <f>F14/D14</f>
        <v>0.81111359188873278</v>
      </c>
      <c r="H14" s="130">
        <v>985831</v>
      </c>
      <c r="I14" s="16"/>
    </row>
    <row r="15" spans="1:9" x14ac:dyDescent="0.25">
      <c r="A15" s="14"/>
      <c r="B15" s="17" t="s">
        <v>7</v>
      </c>
      <c r="C15" s="130">
        <v>179352</v>
      </c>
      <c r="D15" s="128">
        <v>20995</v>
      </c>
      <c r="E15" s="81">
        <f t="shared" ref="E15:E64" si="0">D15/C15</f>
        <v>0.11706030599045453</v>
      </c>
      <c r="F15" s="128">
        <v>19163</v>
      </c>
      <c r="G15" s="40">
        <f t="shared" ref="G15:G64" si="1">F15/D15</f>
        <v>0.91274112884020009</v>
      </c>
      <c r="H15" s="130">
        <v>158357</v>
      </c>
      <c r="I15" s="16"/>
    </row>
    <row r="16" spans="1:9" x14ac:dyDescent="0.25">
      <c r="A16" s="14"/>
      <c r="B16" s="17" t="s">
        <v>8</v>
      </c>
      <c r="C16" s="130">
        <v>1540577</v>
      </c>
      <c r="D16" s="128">
        <v>448455</v>
      </c>
      <c r="E16" s="81">
        <f t="shared" si="0"/>
        <v>0.29109547916137912</v>
      </c>
      <c r="F16" s="128">
        <v>393819</v>
      </c>
      <c r="G16" s="40">
        <f t="shared" si="1"/>
        <v>0.87816837809813697</v>
      </c>
      <c r="H16" s="130">
        <v>1092122</v>
      </c>
      <c r="I16" s="16"/>
    </row>
    <row r="17" spans="1:9" x14ac:dyDescent="0.25">
      <c r="A17" s="14"/>
      <c r="B17" s="17" t="s">
        <v>9</v>
      </c>
      <c r="C17" s="130">
        <v>659320</v>
      </c>
      <c r="D17" s="128">
        <v>69775</v>
      </c>
      <c r="E17" s="81">
        <f t="shared" si="0"/>
        <v>0.10582873263362252</v>
      </c>
      <c r="F17" s="128">
        <v>57235</v>
      </c>
      <c r="G17" s="40">
        <f t="shared" si="1"/>
        <v>0.82027946972411325</v>
      </c>
      <c r="H17" s="130">
        <v>589545</v>
      </c>
      <c r="I17" s="16"/>
    </row>
    <row r="18" spans="1:9" x14ac:dyDescent="0.25">
      <c r="A18" s="14"/>
      <c r="B18" s="17" t="s">
        <v>10</v>
      </c>
      <c r="C18" s="130">
        <v>8846687</v>
      </c>
      <c r="D18" s="128">
        <v>4428916</v>
      </c>
      <c r="E18" s="81">
        <f t="shared" si="0"/>
        <v>0.50062989681900127</v>
      </c>
      <c r="F18" s="128">
        <v>3924943</v>
      </c>
      <c r="G18" s="40">
        <f t="shared" si="1"/>
        <v>0.8862084988742166</v>
      </c>
      <c r="H18" s="130">
        <v>4417771</v>
      </c>
      <c r="I18" s="16"/>
    </row>
    <row r="19" spans="1:9" x14ac:dyDescent="0.25">
      <c r="A19" s="14"/>
      <c r="B19" s="17" t="s">
        <v>11</v>
      </c>
      <c r="C19" s="130">
        <v>1179063</v>
      </c>
      <c r="D19" s="128">
        <v>255994</v>
      </c>
      <c r="E19" s="81">
        <f t="shared" si="0"/>
        <v>0.21711647299592982</v>
      </c>
      <c r="F19" s="128">
        <v>220948</v>
      </c>
      <c r="G19" s="40">
        <f t="shared" si="1"/>
        <v>0.86309835386766875</v>
      </c>
      <c r="H19" s="130">
        <v>923069</v>
      </c>
      <c r="I19" s="16"/>
    </row>
    <row r="20" spans="1:9" x14ac:dyDescent="0.25">
      <c r="A20" s="14"/>
      <c r="B20" s="17" t="s">
        <v>12</v>
      </c>
      <c r="C20" s="130">
        <v>784968</v>
      </c>
      <c r="D20" s="128">
        <v>183184</v>
      </c>
      <c r="E20" s="81">
        <f t="shared" si="0"/>
        <v>0.23336492697791503</v>
      </c>
      <c r="F20" s="128">
        <v>153940</v>
      </c>
      <c r="G20" s="40">
        <f t="shared" si="1"/>
        <v>0.84035723643986371</v>
      </c>
      <c r="H20" s="130">
        <v>601784</v>
      </c>
      <c r="I20" s="16"/>
    </row>
    <row r="21" spans="1:9" x14ac:dyDescent="0.25">
      <c r="A21" s="14"/>
      <c r="B21" s="17" t="s">
        <v>13</v>
      </c>
      <c r="C21" s="130">
        <v>195644</v>
      </c>
      <c r="D21" s="128">
        <v>30012</v>
      </c>
      <c r="E21" s="81">
        <f t="shared" si="0"/>
        <v>0.15340107542270656</v>
      </c>
      <c r="F21" s="128">
        <v>25426</v>
      </c>
      <c r="G21" s="40">
        <f t="shared" si="1"/>
        <v>0.84719445555111283</v>
      </c>
      <c r="H21" s="130">
        <v>165632</v>
      </c>
      <c r="I21" s="16"/>
    </row>
    <row r="22" spans="1:9" x14ac:dyDescent="0.25">
      <c r="A22" s="14"/>
      <c r="B22" s="17" t="s">
        <v>14</v>
      </c>
      <c r="C22" s="130">
        <v>94296</v>
      </c>
      <c r="D22" s="128">
        <v>18572</v>
      </c>
      <c r="E22" s="81">
        <f t="shared" si="0"/>
        <v>0.19695427165521337</v>
      </c>
      <c r="F22" s="128">
        <v>15583</v>
      </c>
      <c r="G22" s="40">
        <f t="shared" si="1"/>
        <v>0.83905879819082485</v>
      </c>
      <c r="H22" s="130">
        <v>75724</v>
      </c>
      <c r="I22" s="16"/>
    </row>
    <row r="23" spans="1:9" x14ac:dyDescent="0.25">
      <c r="A23" s="14"/>
      <c r="B23" s="17" t="s">
        <v>15</v>
      </c>
      <c r="C23" s="130">
        <v>3784214</v>
      </c>
      <c r="D23" s="128">
        <v>1183936</v>
      </c>
      <c r="E23" s="81">
        <f t="shared" si="0"/>
        <v>0.31286179904202033</v>
      </c>
      <c r="F23" s="128">
        <v>982832</v>
      </c>
      <c r="G23" s="40">
        <f t="shared" si="1"/>
        <v>0.83013946699821617</v>
      </c>
      <c r="H23" s="130">
        <v>2600278</v>
      </c>
      <c r="I23" s="16"/>
    </row>
    <row r="24" spans="1:9" x14ac:dyDescent="0.25">
      <c r="A24" s="14"/>
      <c r="B24" s="17" t="s">
        <v>16</v>
      </c>
      <c r="C24" s="130">
        <v>2358698</v>
      </c>
      <c r="D24" s="128">
        <v>452833</v>
      </c>
      <c r="E24" s="81">
        <f t="shared" si="0"/>
        <v>0.19198430659626625</v>
      </c>
      <c r="F24" s="128">
        <v>383504</v>
      </c>
      <c r="G24" s="40">
        <f t="shared" si="1"/>
        <v>0.84689940883283688</v>
      </c>
      <c r="H24" s="130">
        <v>1905865</v>
      </c>
      <c r="I24" s="16"/>
    </row>
    <row r="25" spans="1:9" x14ac:dyDescent="0.25">
      <c r="A25" s="14"/>
      <c r="B25" s="17" t="s">
        <v>17</v>
      </c>
      <c r="C25" s="130">
        <v>281265</v>
      </c>
      <c r="D25" s="128">
        <v>82191</v>
      </c>
      <c r="E25" s="81">
        <f t="shared" si="0"/>
        <v>0.2922190816489787</v>
      </c>
      <c r="F25" s="128">
        <v>70965</v>
      </c>
      <c r="G25" s="40">
        <f t="shared" si="1"/>
        <v>0.86341570244917332</v>
      </c>
      <c r="H25" s="130">
        <v>199074</v>
      </c>
      <c r="I25" s="16"/>
    </row>
    <row r="26" spans="1:9" x14ac:dyDescent="0.25">
      <c r="A26" s="14"/>
      <c r="B26" s="17" t="s">
        <v>18</v>
      </c>
      <c r="C26" s="130">
        <v>412625</v>
      </c>
      <c r="D26" s="128">
        <v>54455</v>
      </c>
      <c r="E26" s="81">
        <f t="shared" si="0"/>
        <v>0.13197212965767949</v>
      </c>
      <c r="F26" s="128">
        <v>46227</v>
      </c>
      <c r="G26" s="40">
        <f t="shared" si="1"/>
        <v>0.84890276374988527</v>
      </c>
      <c r="H26" s="130">
        <v>358170</v>
      </c>
      <c r="I26" s="16"/>
    </row>
    <row r="27" spans="1:9" x14ac:dyDescent="0.25">
      <c r="A27" s="14"/>
      <c r="B27" s="17" t="s">
        <v>19</v>
      </c>
      <c r="C27" s="130">
        <v>2999454</v>
      </c>
      <c r="D27" s="128">
        <v>775328</v>
      </c>
      <c r="E27" s="81">
        <f t="shared" si="0"/>
        <v>0.25848971179421321</v>
      </c>
      <c r="F27" s="128">
        <v>681116</v>
      </c>
      <c r="G27" s="40">
        <f t="shared" si="1"/>
        <v>0.87848755623426478</v>
      </c>
      <c r="H27" s="130">
        <v>2224126</v>
      </c>
      <c r="I27" s="16"/>
    </row>
    <row r="28" spans="1:9" x14ac:dyDescent="0.25">
      <c r="A28" s="14"/>
      <c r="B28" s="17" t="s">
        <v>20</v>
      </c>
      <c r="C28" s="130">
        <v>1524549</v>
      </c>
      <c r="D28" s="128">
        <v>133262</v>
      </c>
      <c r="E28" s="81">
        <f t="shared" si="0"/>
        <v>8.7410768692905247E-2</v>
      </c>
      <c r="F28" s="128">
        <v>109489</v>
      </c>
      <c r="G28" s="40">
        <f t="shared" si="1"/>
        <v>0.82160705977698067</v>
      </c>
      <c r="H28" s="130">
        <v>1391287</v>
      </c>
      <c r="I28" s="16"/>
    </row>
    <row r="29" spans="1:9" x14ac:dyDescent="0.25">
      <c r="A29" s="14"/>
      <c r="B29" s="17" t="s">
        <v>21</v>
      </c>
      <c r="C29" s="130">
        <v>695575</v>
      </c>
      <c r="D29" s="128">
        <v>65785</v>
      </c>
      <c r="E29" s="81">
        <f t="shared" si="0"/>
        <v>9.4576429572655718E-2</v>
      </c>
      <c r="F29" s="128">
        <v>54502</v>
      </c>
      <c r="G29" s="40">
        <f t="shared" si="1"/>
        <v>0.82848673709812271</v>
      </c>
      <c r="H29" s="130">
        <v>629790</v>
      </c>
      <c r="I29" s="16"/>
    </row>
    <row r="30" spans="1:9" x14ac:dyDescent="0.25">
      <c r="A30" s="14"/>
      <c r="B30" s="17" t="s">
        <v>22</v>
      </c>
      <c r="C30" s="130">
        <v>693913</v>
      </c>
      <c r="D30" s="128">
        <v>97743</v>
      </c>
      <c r="E30" s="81">
        <f t="shared" si="0"/>
        <v>0.14085771559258869</v>
      </c>
      <c r="F30" s="128">
        <v>84114</v>
      </c>
      <c r="G30" s="40">
        <f t="shared" si="1"/>
        <v>0.86056290476044317</v>
      </c>
      <c r="H30" s="130">
        <v>596170</v>
      </c>
      <c r="I30" s="16"/>
    </row>
    <row r="31" spans="1:9" x14ac:dyDescent="0.25">
      <c r="A31" s="14"/>
      <c r="B31" s="17" t="s">
        <v>23</v>
      </c>
      <c r="C31" s="130">
        <v>957762</v>
      </c>
      <c r="D31" s="128">
        <v>61199</v>
      </c>
      <c r="E31" s="81">
        <f t="shared" si="0"/>
        <v>6.3897920360172986E-2</v>
      </c>
      <c r="F31" s="128">
        <v>49483</v>
      </c>
      <c r="G31" s="40">
        <f t="shared" si="1"/>
        <v>0.80855896338175459</v>
      </c>
      <c r="H31" s="130">
        <v>896563</v>
      </c>
      <c r="I31" s="16"/>
    </row>
    <row r="32" spans="1:9" x14ac:dyDescent="0.25">
      <c r="A32" s="14"/>
      <c r="B32" s="17" t="s">
        <v>24</v>
      </c>
      <c r="C32" s="130">
        <v>1044620</v>
      </c>
      <c r="D32" s="128">
        <v>56473</v>
      </c>
      <c r="E32" s="81">
        <f t="shared" si="0"/>
        <v>5.4060806800559053E-2</v>
      </c>
      <c r="F32" s="128">
        <v>48784</v>
      </c>
      <c r="G32" s="40">
        <f t="shared" si="1"/>
        <v>0.86384643989162968</v>
      </c>
      <c r="H32" s="130">
        <v>988147</v>
      </c>
      <c r="I32" s="16"/>
    </row>
    <row r="33" spans="1:9" x14ac:dyDescent="0.25">
      <c r="A33" s="14"/>
      <c r="B33" s="17" t="s">
        <v>25</v>
      </c>
      <c r="C33" s="130">
        <v>261411</v>
      </c>
      <c r="D33" s="128">
        <v>17282</v>
      </c>
      <c r="E33" s="81">
        <f t="shared" si="0"/>
        <v>6.6110454418521022E-2</v>
      </c>
      <c r="F33" s="128">
        <v>14058</v>
      </c>
      <c r="G33" s="40">
        <f t="shared" si="1"/>
        <v>0.81344751764842027</v>
      </c>
      <c r="H33" s="130">
        <v>244129</v>
      </c>
      <c r="I33" s="16"/>
    </row>
    <row r="34" spans="1:9" x14ac:dyDescent="0.25">
      <c r="A34" s="14"/>
      <c r="B34" s="17" t="s">
        <v>26</v>
      </c>
      <c r="C34" s="130">
        <v>1284216</v>
      </c>
      <c r="D34" s="128">
        <v>309818</v>
      </c>
      <c r="E34" s="81">
        <f t="shared" si="0"/>
        <v>0.24125069302983299</v>
      </c>
      <c r="F34" s="128">
        <v>258086</v>
      </c>
      <c r="G34" s="40">
        <f t="shared" si="1"/>
        <v>0.83302454989703634</v>
      </c>
      <c r="H34" s="130">
        <v>974398</v>
      </c>
      <c r="I34" s="16"/>
    </row>
    <row r="35" spans="1:9" x14ac:dyDescent="0.25">
      <c r="A35" s="14"/>
      <c r="B35" s="17" t="s">
        <v>27</v>
      </c>
      <c r="C35" s="130">
        <v>1364253</v>
      </c>
      <c r="D35" s="128">
        <v>351877</v>
      </c>
      <c r="E35" s="81">
        <f t="shared" si="0"/>
        <v>0.25792649897049885</v>
      </c>
      <c r="F35" s="128">
        <v>304429</v>
      </c>
      <c r="G35" s="40">
        <f t="shared" si="1"/>
        <v>0.86515742716915289</v>
      </c>
      <c r="H35" s="130">
        <v>1012376</v>
      </c>
      <c r="I35" s="16"/>
    </row>
    <row r="36" spans="1:9" x14ac:dyDescent="0.25">
      <c r="A36" s="14"/>
      <c r="B36" s="17" t="s">
        <v>28</v>
      </c>
      <c r="C36" s="130">
        <v>2227517</v>
      </c>
      <c r="D36" s="128">
        <v>248730</v>
      </c>
      <c r="E36" s="81">
        <f t="shared" si="0"/>
        <v>0.11166244746953671</v>
      </c>
      <c r="F36" s="128">
        <v>205311</v>
      </c>
      <c r="G36" s="40">
        <f t="shared" si="1"/>
        <v>0.82543722108310214</v>
      </c>
      <c r="H36" s="130">
        <v>1978787</v>
      </c>
      <c r="I36" s="16"/>
    </row>
    <row r="37" spans="1:9" x14ac:dyDescent="0.25">
      <c r="A37" s="14"/>
      <c r="B37" s="17" t="s">
        <v>29</v>
      </c>
      <c r="C37" s="130">
        <v>1241714</v>
      </c>
      <c r="D37" s="128">
        <v>189915</v>
      </c>
      <c r="E37" s="81">
        <f t="shared" si="0"/>
        <v>0.15294584743346695</v>
      </c>
      <c r="F37" s="128">
        <v>159813</v>
      </c>
      <c r="G37" s="40">
        <f t="shared" si="1"/>
        <v>0.84149751204486223</v>
      </c>
      <c r="H37" s="130">
        <v>1051799</v>
      </c>
      <c r="I37" s="16"/>
    </row>
    <row r="38" spans="1:9" x14ac:dyDescent="0.25">
      <c r="A38" s="14"/>
      <c r="B38" s="17" t="s">
        <v>30</v>
      </c>
      <c r="C38" s="130">
        <v>703974</v>
      </c>
      <c r="D38" s="128">
        <v>24815</v>
      </c>
      <c r="E38" s="81">
        <f t="shared" si="0"/>
        <v>3.5249881387664883E-2</v>
      </c>
      <c r="F38" s="128">
        <v>19379</v>
      </c>
      <c r="G38" s="40">
        <f t="shared" si="1"/>
        <v>0.78093894821680432</v>
      </c>
      <c r="H38" s="130">
        <v>679159</v>
      </c>
      <c r="I38" s="16"/>
    </row>
    <row r="39" spans="1:9" x14ac:dyDescent="0.25">
      <c r="A39" s="14"/>
      <c r="B39" s="17" t="s">
        <v>31</v>
      </c>
      <c r="C39" s="130">
        <v>1346306</v>
      </c>
      <c r="D39" s="128">
        <v>95512</v>
      </c>
      <c r="E39" s="81">
        <f t="shared" si="0"/>
        <v>7.0943752757545456E-2</v>
      </c>
      <c r="F39" s="128">
        <v>77525</v>
      </c>
      <c r="G39" s="40">
        <f t="shared" si="1"/>
        <v>0.81167811374486976</v>
      </c>
      <c r="H39" s="130">
        <v>1250794</v>
      </c>
      <c r="I39" s="16"/>
    </row>
    <row r="40" spans="1:9" x14ac:dyDescent="0.25">
      <c r="A40" s="14"/>
      <c r="B40" s="17" t="s">
        <v>32</v>
      </c>
      <c r="C40" s="130">
        <v>210037</v>
      </c>
      <c r="D40" s="128">
        <v>6683</v>
      </c>
      <c r="E40" s="81">
        <f t="shared" si="0"/>
        <v>3.1818203459390487E-2</v>
      </c>
      <c r="F40" s="128">
        <v>5952</v>
      </c>
      <c r="G40" s="40">
        <f t="shared" si="1"/>
        <v>0.89061798593446062</v>
      </c>
      <c r="H40" s="130">
        <v>203354</v>
      </c>
      <c r="I40" s="16"/>
    </row>
    <row r="41" spans="1:9" x14ac:dyDescent="0.25">
      <c r="A41" s="14"/>
      <c r="B41" s="17" t="s">
        <v>33</v>
      </c>
      <c r="C41" s="130">
        <v>438474</v>
      </c>
      <c r="D41" s="128">
        <v>59454</v>
      </c>
      <c r="E41" s="81">
        <f t="shared" si="0"/>
        <v>0.13559298840980308</v>
      </c>
      <c r="F41" s="128">
        <v>50134</v>
      </c>
      <c r="G41" s="40">
        <f t="shared" si="1"/>
        <v>0.84324015205032465</v>
      </c>
      <c r="H41" s="130">
        <v>379020</v>
      </c>
      <c r="I41" s="16"/>
    </row>
    <row r="42" spans="1:9" x14ac:dyDescent="0.25">
      <c r="A42" s="14"/>
      <c r="B42" s="17" t="s">
        <v>34</v>
      </c>
      <c r="C42" s="130">
        <v>631706</v>
      </c>
      <c r="D42" s="128">
        <v>234623</v>
      </c>
      <c r="E42" s="81">
        <f t="shared" si="0"/>
        <v>0.3714117010128129</v>
      </c>
      <c r="F42" s="128">
        <v>204146</v>
      </c>
      <c r="G42" s="40">
        <f t="shared" si="1"/>
        <v>0.87010224914010992</v>
      </c>
      <c r="H42" s="130">
        <v>397083</v>
      </c>
      <c r="I42" s="16"/>
    </row>
    <row r="43" spans="1:9" x14ac:dyDescent="0.25">
      <c r="A43" s="14"/>
      <c r="B43" s="17" t="s">
        <v>35</v>
      </c>
      <c r="C43" s="130">
        <v>275305</v>
      </c>
      <c r="D43" s="128">
        <v>29460</v>
      </c>
      <c r="E43" s="81">
        <f t="shared" si="0"/>
        <v>0.10700859047238517</v>
      </c>
      <c r="F43" s="128">
        <v>25953</v>
      </c>
      <c r="G43" s="40">
        <f t="shared" si="1"/>
        <v>0.88095723014256622</v>
      </c>
      <c r="H43" s="130">
        <v>245845</v>
      </c>
      <c r="I43" s="16"/>
    </row>
    <row r="44" spans="1:9" x14ac:dyDescent="0.25">
      <c r="A44" s="14"/>
      <c r="B44" s="17" t="s">
        <v>36</v>
      </c>
      <c r="C44" s="130">
        <v>1990205</v>
      </c>
      <c r="D44" s="128">
        <v>678683</v>
      </c>
      <c r="E44" s="81">
        <f t="shared" si="0"/>
        <v>0.34101160433221706</v>
      </c>
      <c r="F44" s="128">
        <v>579195</v>
      </c>
      <c r="G44" s="40">
        <f t="shared" si="1"/>
        <v>0.85341020771111109</v>
      </c>
      <c r="H44" s="130">
        <v>1311522</v>
      </c>
      <c r="I44" s="16"/>
    </row>
    <row r="45" spans="1:9" x14ac:dyDescent="0.25">
      <c r="A45" s="14"/>
      <c r="B45" s="17" t="s">
        <v>37</v>
      </c>
      <c r="C45" s="130">
        <v>491032</v>
      </c>
      <c r="D45" s="128">
        <v>103400</v>
      </c>
      <c r="E45" s="81">
        <f t="shared" si="0"/>
        <v>0.21057690741132962</v>
      </c>
      <c r="F45" s="128">
        <v>88716</v>
      </c>
      <c r="G45" s="40">
        <f t="shared" si="1"/>
        <v>0.85798839458413922</v>
      </c>
      <c r="H45" s="130">
        <v>387632</v>
      </c>
      <c r="I45" s="16"/>
    </row>
    <row r="46" spans="1:9" x14ac:dyDescent="0.25">
      <c r="A46" s="14"/>
      <c r="B46" s="17" t="s">
        <v>38</v>
      </c>
      <c r="C46" s="130">
        <v>4125110</v>
      </c>
      <c r="D46" s="128">
        <v>1409797</v>
      </c>
      <c r="E46" s="81">
        <f t="shared" si="0"/>
        <v>0.341759856100807</v>
      </c>
      <c r="F46" s="128">
        <v>1204067</v>
      </c>
      <c r="G46" s="40">
        <f t="shared" si="1"/>
        <v>0.85407118897259682</v>
      </c>
      <c r="H46" s="130">
        <v>2715313</v>
      </c>
      <c r="I46" s="16"/>
    </row>
    <row r="47" spans="1:9" x14ac:dyDescent="0.25">
      <c r="A47" s="14"/>
      <c r="B47" s="17" t="s">
        <v>39</v>
      </c>
      <c r="C47" s="130">
        <v>2160646</v>
      </c>
      <c r="D47" s="128">
        <v>365304</v>
      </c>
      <c r="E47" s="81">
        <f t="shared" si="0"/>
        <v>0.16907165727287116</v>
      </c>
      <c r="F47" s="128">
        <v>306930</v>
      </c>
      <c r="G47" s="40">
        <f t="shared" si="1"/>
        <v>0.84020432297483738</v>
      </c>
      <c r="H47" s="130">
        <v>1795342</v>
      </c>
      <c r="I47" s="16"/>
    </row>
    <row r="48" spans="1:9" x14ac:dyDescent="0.25">
      <c r="A48" s="14"/>
      <c r="B48" s="17" t="s">
        <v>40</v>
      </c>
      <c r="C48" s="130">
        <v>145209</v>
      </c>
      <c r="D48" s="128">
        <v>8561</v>
      </c>
      <c r="E48" s="81">
        <f t="shared" si="0"/>
        <v>5.8956400774056707E-2</v>
      </c>
      <c r="F48" s="128">
        <v>6916</v>
      </c>
      <c r="G48" s="40">
        <f t="shared" si="1"/>
        <v>0.80784955028618155</v>
      </c>
      <c r="H48" s="130">
        <v>136648</v>
      </c>
      <c r="I48" s="16"/>
    </row>
    <row r="49" spans="1:9" x14ac:dyDescent="0.25">
      <c r="A49" s="14"/>
      <c r="B49" s="17" t="s">
        <v>41</v>
      </c>
      <c r="C49" s="130">
        <v>2591203</v>
      </c>
      <c r="D49" s="128">
        <v>186610</v>
      </c>
      <c r="E49" s="81">
        <f t="shared" si="0"/>
        <v>7.2016742802474373E-2</v>
      </c>
      <c r="F49" s="128">
        <v>152884</v>
      </c>
      <c r="G49" s="40">
        <f t="shared" si="1"/>
        <v>0.81927013557687156</v>
      </c>
      <c r="H49" s="130">
        <v>2404593</v>
      </c>
      <c r="I49" s="16"/>
    </row>
    <row r="50" spans="1:9" x14ac:dyDescent="0.25">
      <c r="A50" s="14"/>
      <c r="B50" s="17" t="s">
        <v>42</v>
      </c>
      <c r="C50" s="130">
        <v>876325</v>
      </c>
      <c r="D50" s="128">
        <v>102692</v>
      </c>
      <c r="E50" s="81">
        <f t="shared" si="0"/>
        <v>0.1171848343936325</v>
      </c>
      <c r="F50" s="128">
        <v>85329</v>
      </c>
      <c r="G50" s="40">
        <f t="shared" si="1"/>
        <v>0.8309215907763019</v>
      </c>
      <c r="H50" s="130">
        <v>773633</v>
      </c>
      <c r="I50" s="16"/>
    </row>
    <row r="51" spans="1:9" x14ac:dyDescent="0.25">
      <c r="A51" s="14"/>
      <c r="B51" s="17" t="s">
        <v>43</v>
      </c>
      <c r="C51" s="130">
        <v>829199</v>
      </c>
      <c r="D51" s="128">
        <v>193723</v>
      </c>
      <c r="E51" s="81">
        <f t="shared" si="0"/>
        <v>0.2336266686283992</v>
      </c>
      <c r="F51" s="128">
        <v>167414</v>
      </c>
      <c r="G51" s="40">
        <f t="shared" si="1"/>
        <v>0.86419268749709632</v>
      </c>
      <c r="H51" s="130">
        <v>635476</v>
      </c>
      <c r="I51" s="16"/>
    </row>
    <row r="52" spans="1:9" x14ac:dyDescent="0.25">
      <c r="A52" s="14"/>
      <c r="B52" s="17" t="s">
        <v>44</v>
      </c>
      <c r="C52" s="130">
        <v>2669915</v>
      </c>
      <c r="D52" s="128">
        <v>279097</v>
      </c>
      <c r="E52" s="81">
        <f t="shared" si="0"/>
        <v>0.10453403947316675</v>
      </c>
      <c r="F52" s="128">
        <v>231855</v>
      </c>
      <c r="G52" s="40">
        <f t="shared" si="1"/>
        <v>0.83073268433555358</v>
      </c>
      <c r="H52" s="130">
        <v>2390818</v>
      </c>
      <c r="I52" s="16"/>
    </row>
    <row r="53" spans="1:9" x14ac:dyDescent="0.25">
      <c r="A53" s="14"/>
      <c r="B53" s="17" t="s">
        <v>45</v>
      </c>
      <c r="C53" s="130">
        <v>217292</v>
      </c>
      <c r="D53" s="128">
        <v>52007</v>
      </c>
      <c r="E53" s="81">
        <f t="shared" si="0"/>
        <v>0.2393415312114574</v>
      </c>
      <c r="F53" s="128">
        <v>45426</v>
      </c>
      <c r="G53" s="40">
        <f t="shared" si="1"/>
        <v>0.87345934201165232</v>
      </c>
      <c r="H53" s="130">
        <v>165285</v>
      </c>
      <c r="I53" s="16"/>
    </row>
    <row r="54" spans="1:9" x14ac:dyDescent="0.25">
      <c r="A54" s="14"/>
      <c r="B54" s="17" t="s">
        <v>46</v>
      </c>
      <c r="C54" s="130">
        <v>1017118</v>
      </c>
      <c r="D54" s="128">
        <v>93041</v>
      </c>
      <c r="E54" s="81">
        <f t="shared" si="0"/>
        <v>9.1475128746123846E-2</v>
      </c>
      <c r="F54" s="128">
        <v>76173</v>
      </c>
      <c r="G54" s="40">
        <f t="shared" si="1"/>
        <v>0.81870358229167783</v>
      </c>
      <c r="H54" s="130">
        <v>924077</v>
      </c>
      <c r="I54" s="16"/>
    </row>
    <row r="55" spans="1:9" x14ac:dyDescent="0.25">
      <c r="A55" s="14"/>
      <c r="B55" s="17" t="s">
        <v>47</v>
      </c>
      <c r="C55" s="130">
        <v>192875</v>
      </c>
      <c r="D55" s="128">
        <v>9398</v>
      </c>
      <c r="E55" s="81">
        <f t="shared" si="0"/>
        <v>4.8725858716785482E-2</v>
      </c>
      <c r="F55" s="128">
        <v>7033</v>
      </c>
      <c r="G55" s="40">
        <f t="shared" si="1"/>
        <v>0.7483507129176421</v>
      </c>
      <c r="H55" s="130">
        <v>183477</v>
      </c>
      <c r="I55" s="16"/>
    </row>
    <row r="56" spans="1:9" x14ac:dyDescent="0.25">
      <c r="A56" s="14"/>
      <c r="B56" s="17" t="s">
        <v>48</v>
      </c>
      <c r="C56" s="130">
        <v>1406588</v>
      </c>
      <c r="D56" s="128">
        <v>134924</v>
      </c>
      <c r="E56" s="81">
        <f t="shared" si="0"/>
        <v>9.5922899953646695E-2</v>
      </c>
      <c r="F56" s="128">
        <v>109875</v>
      </c>
      <c r="G56" s="40">
        <f t="shared" si="1"/>
        <v>0.81434733627820111</v>
      </c>
      <c r="H56" s="130">
        <v>1271664</v>
      </c>
      <c r="I56" s="16"/>
    </row>
    <row r="57" spans="1:9" x14ac:dyDescent="0.25">
      <c r="A57" s="14"/>
      <c r="B57" s="17" t="s">
        <v>49</v>
      </c>
      <c r="C57" s="130">
        <v>6560557</v>
      </c>
      <c r="D57" s="128">
        <v>2212871</v>
      </c>
      <c r="E57" s="81">
        <f t="shared" si="0"/>
        <v>0.33729925675518102</v>
      </c>
      <c r="F57" s="128">
        <v>1905127</v>
      </c>
      <c r="G57" s="40">
        <f t="shared" si="1"/>
        <v>0.86092998642939422</v>
      </c>
      <c r="H57" s="130">
        <v>4347686</v>
      </c>
      <c r="I57" s="16"/>
    </row>
    <row r="58" spans="1:9" x14ac:dyDescent="0.25">
      <c r="A58" s="14"/>
      <c r="B58" s="17" t="s">
        <v>50</v>
      </c>
      <c r="C58" s="130">
        <v>845863</v>
      </c>
      <c r="D58" s="128">
        <v>127989</v>
      </c>
      <c r="E58" s="81">
        <f t="shared" si="0"/>
        <v>0.15131173724350161</v>
      </c>
      <c r="F58" s="128">
        <v>110388</v>
      </c>
      <c r="G58" s="40">
        <f t="shared" si="1"/>
        <v>0.86248036940674588</v>
      </c>
      <c r="H58" s="130">
        <v>717874</v>
      </c>
      <c r="I58" s="16"/>
    </row>
    <row r="59" spans="1:9" x14ac:dyDescent="0.25">
      <c r="A59" s="14"/>
      <c r="B59" s="17" t="s">
        <v>51</v>
      </c>
      <c r="C59" s="130">
        <v>123416</v>
      </c>
      <c r="D59" s="128">
        <v>8198</v>
      </c>
      <c r="E59" s="81">
        <f t="shared" si="0"/>
        <v>6.6425747066830881E-2</v>
      </c>
      <c r="F59" s="128">
        <v>6446</v>
      </c>
      <c r="G59" s="40">
        <f t="shared" si="1"/>
        <v>0.78628933886313734</v>
      </c>
      <c r="H59" s="130">
        <v>115218</v>
      </c>
      <c r="I59" s="16"/>
    </row>
    <row r="60" spans="1:9" x14ac:dyDescent="0.25">
      <c r="A60" s="14"/>
      <c r="B60" s="17" t="s">
        <v>52</v>
      </c>
      <c r="C60" s="130">
        <v>1769244</v>
      </c>
      <c r="D60" s="128">
        <v>373897</v>
      </c>
      <c r="E60" s="81">
        <f t="shared" si="0"/>
        <v>0.21133150656438568</v>
      </c>
      <c r="F60" s="128">
        <v>318437</v>
      </c>
      <c r="G60" s="40">
        <f t="shared" si="1"/>
        <v>0.85167037981048255</v>
      </c>
      <c r="H60" s="130">
        <v>1395347</v>
      </c>
      <c r="I60" s="16"/>
    </row>
    <row r="61" spans="1:9" x14ac:dyDescent="0.25">
      <c r="A61" s="14"/>
      <c r="B61" s="17" t="s">
        <v>53</v>
      </c>
      <c r="C61" s="130">
        <v>1516710</v>
      </c>
      <c r="D61" s="128">
        <v>407869</v>
      </c>
      <c r="E61" s="81">
        <f t="shared" si="0"/>
        <v>0.26891693204369987</v>
      </c>
      <c r="F61" s="128">
        <v>343401</v>
      </c>
      <c r="G61" s="40">
        <f t="shared" si="1"/>
        <v>0.84193944624376948</v>
      </c>
      <c r="H61" s="130">
        <v>1108841</v>
      </c>
      <c r="I61" s="16"/>
    </row>
    <row r="62" spans="1:9" x14ac:dyDescent="0.25">
      <c r="A62" s="14"/>
      <c r="B62" s="17" t="s">
        <v>54</v>
      </c>
      <c r="C62" s="130">
        <v>358328</v>
      </c>
      <c r="D62" s="128">
        <v>7865</v>
      </c>
      <c r="E62" s="81">
        <f t="shared" si="0"/>
        <v>2.1949163894532383E-2</v>
      </c>
      <c r="F62" s="128">
        <v>6915</v>
      </c>
      <c r="G62" s="40">
        <f t="shared" si="1"/>
        <v>0.87921169739351557</v>
      </c>
      <c r="H62" s="130">
        <v>350463</v>
      </c>
      <c r="I62" s="16"/>
    </row>
    <row r="63" spans="1:9" x14ac:dyDescent="0.25">
      <c r="A63" s="14"/>
      <c r="B63" s="17" t="s">
        <v>55</v>
      </c>
      <c r="C63" s="130">
        <v>1282628</v>
      </c>
      <c r="D63" s="128">
        <v>126874</v>
      </c>
      <c r="E63" s="81">
        <f t="shared" si="0"/>
        <v>9.8917223076371324E-2</v>
      </c>
      <c r="F63" s="128">
        <v>110027</v>
      </c>
      <c r="G63" s="40">
        <f t="shared" si="1"/>
        <v>0.86721471696328645</v>
      </c>
      <c r="H63" s="130">
        <v>1155754</v>
      </c>
      <c r="I63" s="16"/>
    </row>
    <row r="64" spans="1:9" ht="13" thickBot="1" x14ac:dyDescent="0.3">
      <c r="A64" s="18"/>
      <c r="B64" s="19" t="s">
        <v>56</v>
      </c>
      <c r="C64" s="131">
        <v>131338</v>
      </c>
      <c r="D64" s="129">
        <v>6556</v>
      </c>
      <c r="E64" s="86">
        <f t="shared" si="0"/>
        <v>4.9917008025095556E-2</v>
      </c>
      <c r="F64" s="129">
        <v>4680</v>
      </c>
      <c r="G64" s="89">
        <f t="shared" si="1"/>
        <v>0.713849908480781</v>
      </c>
      <c r="H64" s="131">
        <v>124782</v>
      </c>
      <c r="I64" s="16"/>
    </row>
    <row r="65" spans="1:8" ht="8.5" customHeight="1" x14ac:dyDescent="0.25"/>
    <row r="66" spans="1:8" ht="106.15" customHeight="1" x14ac:dyDescent="0.3">
      <c r="A66" s="136" t="s">
        <v>73</v>
      </c>
      <c r="B66" s="143"/>
      <c r="C66" s="143"/>
      <c r="D66" s="143"/>
      <c r="E66" s="143"/>
      <c r="F66" s="143"/>
      <c r="G66" s="143"/>
      <c r="H66" s="143"/>
    </row>
    <row r="67" spans="1:8" ht="21.65" customHeight="1" x14ac:dyDescent="0.25">
      <c r="A67" s="136" t="s">
        <v>81</v>
      </c>
      <c r="B67" s="136"/>
      <c r="C67" s="136"/>
      <c r="D67" s="136"/>
      <c r="E67" s="136"/>
      <c r="F67" s="136"/>
      <c r="G67" s="136"/>
      <c r="H67" s="136"/>
    </row>
    <row r="70" spans="1:8" x14ac:dyDescent="0.25">
      <c r="A70" s="1"/>
    </row>
  </sheetData>
  <mergeCells count="7">
    <mergeCell ref="A67:H67"/>
    <mergeCell ref="A6:H6"/>
    <mergeCell ref="A7:H7"/>
    <mergeCell ref="C9:C10"/>
    <mergeCell ref="D9:G9"/>
    <mergeCell ref="H9:H10"/>
    <mergeCell ref="A66:H6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N68"/>
  <sheetViews>
    <sheetView zoomScale="70" zoomScaleNormal="70" workbookViewId="0">
      <selection activeCell="E16" sqref="E16"/>
    </sheetView>
  </sheetViews>
  <sheetFormatPr defaultColWidth="9.1796875" defaultRowHeight="12.5" x14ac:dyDescent="0.25"/>
  <cols>
    <col min="1" max="1" width="7.26953125" style="21" bestFit="1" customWidth="1"/>
    <col min="2" max="2" width="20.26953125" style="3" customWidth="1"/>
    <col min="3" max="3" width="19.26953125" style="3" customWidth="1"/>
    <col min="4" max="4" width="14.81640625" style="3" customWidth="1"/>
    <col min="5" max="5" width="16.1796875" style="3" customWidth="1"/>
    <col min="6" max="6" width="10.54296875" style="3" bestFit="1" customWidth="1"/>
    <col min="7" max="7" width="17" style="3" customWidth="1"/>
    <col min="8" max="8" width="15.1796875" style="3" customWidth="1"/>
    <col min="9" max="11" width="9.1796875" style="3"/>
    <col min="12" max="12" width="13.54296875" style="3" customWidth="1"/>
    <col min="13" max="16384" width="9.1796875" style="3"/>
  </cols>
  <sheetData>
    <row r="1" spans="1:14" x14ac:dyDescent="0.25">
      <c r="A1" s="20"/>
      <c r="B1" s="1"/>
      <c r="C1" s="1"/>
      <c r="D1" s="1"/>
      <c r="E1" s="1"/>
      <c r="F1" s="1"/>
      <c r="G1" s="1"/>
      <c r="H1" s="1"/>
    </row>
    <row r="2" spans="1:14" x14ac:dyDescent="0.25">
      <c r="A2" s="20"/>
      <c r="B2" s="1"/>
      <c r="C2" s="1"/>
      <c r="D2" s="1"/>
      <c r="E2" s="1"/>
      <c r="F2" s="1"/>
      <c r="G2" s="1"/>
      <c r="H2" s="1"/>
    </row>
    <row r="3" spans="1:14" x14ac:dyDescent="0.25">
      <c r="A3" s="20"/>
      <c r="B3" s="1"/>
      <c r="C3" s="1"/>
      <c r="D3" s="1"/>
      <c r="E3" s="1"/>
      <c r="F3" s="1"/>
      <c r="G3" s="1"/>
      <c r="H3" s="1"/>
    </row>
    <row r="4" spans="1:14" x14ac:dyDescent="0.25">
      <c r="A4" s="20"/>
      <c r="B4" s="1"/>
      <c r="C4" s="1"/>
      <c r="D4" s="1"/>
      <c r="E4" s="1"/>
      <c r="F4" s="1"/>
      <c r="G4" s="1"/>
      <c r="H4" s="1"/>
    </row>
    <row r="5" spans="1:14" x14ac:dyDescent="0.25">
      <c r="A5" s="20"/>
      <c r="B5" s="1"/>
      <c r="C5" s="1"/>
      <c r="D5" s="1"/>
      <c r="E5" s="1"/>
      <c r="F5" s="1"/>
      <c r="G5" s="1"/>
      <c r="H5" s="1"/>
    </row>
    <row r="6" spans="1:14" ht="26.65" customHeight="1" x14ac:dyDescent="0.4">
      <c r="A6" s="137" t="s">
        <v>68</v>
      </c>
      <c r="B6" s="137"/>
      <c r="C6" s="137"/>
      <c r="D6" s="137"/>
      <c r="E6" s="137"/>
      <c r="F6" s="137"/>
      <c r="G6" s="137"/>
      <c r="H6" s="137"/>
    </row>
    <row r="7" spans="1:14" ht="18" x14ac:dyDescent="0.4">
      <c r="A7" s="137" t="s">
        <v>0</v>
      </c>
      <c r="B7" s="137"/>
      <c r="C7" s="137"/>
      <c r="D7" s="137"/>
      <c r="E7" s="137"/>
      <c r="F7" s="137"/>
      <c r="G7" s="137"/>
      <c r="H7" s="137"/>
    </row>
    <row r="8" spans="1:14" ht="13" thickBot="1" x14ac:dyDescent="0.3">
      <c r="A8" s="20"/>
      <c r="B8" s="1"/>
      <c r="C8" s="1"/>
      <c r="D8" s="1"/>
      <c r="E8" s="1"/>
      <c r="F8" s="1"/>
      <c r="G8" s="1"/>
      <c r="H8" s="1"/>
    </row>
    <row r="9" spans="1:14" ht="13.75" customHeight="1" thickBot="1" x14ac:dyDescent="0.35">
      <c r="A9" s="111"/>
      <c r="B9" s="112"/>
      <c r="C9" s="138" t="s">
        <v>1</v>
      </c>
      <c r="D9" s="140" t="s">
        <v>63</v>
      </c>
      <c r="E9" s="141"/>
      <c r="F9" s="141"/>
      <c r="G9" s="142"/>
      <c r="H9" s="138" t="s">
        <v>64</v>
      </c>
    </row>
    <row r="10" spans="1:14" s="22" customFormat="1" ht="54" customHeight="1" thickBot="1" x14ac:dyDescent="0.4">
      <c r="A10" s="114" t="s">
        <v>2</v>
      </c>
      <c r="B10" s="113" t="s">
        <v>62</v>
      </c>
      <c r="C10" s="139"/>
      <c r="D10" s="113" t="s">
        <v>3</v>
      </c>
      <c r="E10" s="115" t="s">
        <v>4</v>
      </c>
      <c r="F10" s="115" t="s">
        <v>60</v>
      </c>
      <c r="G10" s="116" t="s">
        <v>61</v>
      </c>
      <c r="H10" s="139"/>
      <c r="M10" s="23"/>
      <c r="N10" s="23"/>
    </row>
    <row r="11" spans="1:14" s="26" customFormat="1" ht="13" x14ac:dyDescent="0.3">
      <c r="A11" s="6"/>
      <c r="B11" s="24"/>
      <c r="C11" s="5"/>
      <c r="D11" s="6"/>
      <c r="E11" s="7"/>
      <c r="F11" s="7"/>
      <c r="G11" s="25"/>
      <c r="H11" s="24"/>
      <c r="M11" s="3"/>
      <c r="N11" s="3"/>
    </row>
    <row r="12" spans="1:14" s="33" customFormat="1" ht="13" x14ac:dyDescent="0.3">
      <c r="A12" s="27">
        <v>2000</v>
      </c>
      <c r="B12" s="28" t="s">
        <v>5</v>
      </c>
      <c r="C12" s="53">
        <v>68563812</v>
      </c>
      <c r="D12" s="54">
        <v>13088586</v>
      </c>
      <c r="E12" s="41">
        <v>0.191</v>
      </c>
      <c r="F12" s="59">
        <v>10399041</v>
      </c>
      <c r="G12" s="44">
        <v>0.79500000000000004</v>
      </c>
      <c r="H12" s="53">
        <v>55475226</v>
      </c>
      <c r="I12" s="32"/>
    </row>
    <row r="13" spans="1:14" ht="13" x14ac:dyDescent="0.3">
      <c r="A13" s="2"/>
      <c r="B13" s="34"/>
      <c r="C13" s="55"/>
      <c r="D13" s="56"/>
      <c r="E13" s="42"/>
      <c r="F13" s="60"/>
      <c r="G13" s="45"/>
      <c r="H13" s="55"/>
      <c r="I13" s="35"/>
      <c r="J13" s="33"/>
      <c r="K13" s="33"/>
    </row>
    <row r="14" spans="1:14" ht="13" x14ac:dyDescent="0.3">
      <c r="A14" s="2"/>
      <c r="B14" s="36" t="s">
        <v>6</v>
      </c>
      <c r="C14" s="55">
        <v>1059242</v>
      </c>
      <c r="D14" s="56">
        <v>36088</v>
      </c>
      <c r="E14" s="42">
        <v>3.4000000000000002E-2</v>
      </c>
      <c r="F14" s="60">
        <v>28910</v>
      </c>
      <c r="G14" s="45">
        <v>0.80099999999999993</v>
      </c>
      <c r="H14" s="55">
        <v>1023154</v>
      </c>
      <c r="I14" s="35"/>
      <c r="J14" s="33"/>
      <c r="K14" s="33"/>
    </row>
    <row r="15" spans="1:14" ht="13" x14ac:dyDescent="0.3">
      <c r="A15" s="2"/>
      <c r="B15" s="36" t="s">
        <v>7</v>
      </c>
      <c r="C15" s="55">
        <v>180509</v>
      </c>
      <c r="D15" s="56">
        <v>19618</v>
      </c>
      <c r="E15" s="42">
        <v>0.109</v>
      </c>
      <c r="F15" s="60">
        <v>16486</v>
      </c>
      <c r="G15" s="45">
        <v>0.84</v>
      </c>
      <c r="H15" s="55">
        <v>160891</v>
      </c>
      <c r="I15" s="35"/>
      <c r="J15" s="33"/>
      <c r="K15" s="33"/>
    </row>
    <row r="16" spans="1:14" ht="13" x14ac:dyDescent="0.3">
      <c r="A16" s="2"/>
      <c r="B16" s="36" t="s">
        <v>8</v>
      </c>
      <c r="C16" s="55">
        <v>1285892</v>
      </c>
      <c r="D16" s="56">
        <v>333259</v>
      </c>
      <c r="E16" s="42">
        <v>0.25900000000000001</v>
      </c>
      <c r="F16" s="60">
        <v>253839</v>
      </c>
      <c r="G16" s="45">
        <v>0.76200000000000001</v>
      </c>
      <c r="H16" s="55">
        <v>952633</v>
      </c>
      <c r="I16" s="35"/>
      <c r="J16" s="33"/>
      <c r="K16" s="33"/>
    </row>
    <row r="17" spans="1:11" ht="13" x14ac:dyDescent="0.3">
      <c r="A17" s="2"/>
      <c r="B17" s="36" t="s">
        <v>9</v>
      </c>
      <c r="C17" s="55">
        <v>635371</v>
      </c>
      <c r="D17" s="56">
        <v>33519</v>
      </c>
      <c r="E17" s="42">
        <v>5.2999999999999999E-2</v>
      </c>
      <c r="F17" s="60">
        <v>25616</v>
      </c>
      <c r="G17" s="45">
        <v>0.76400000000000001</v>
      </c>
      <c r="H17" s="55">
        <v>601852</v>
      </c>
      <c r="I17" s="35"/>
      <c r="J17" s="33"/>
      <c r="K17" s="33"/>
    </row>
    <row r="18" spans="1:11" ht="13" x14ac:dyDescent="0.3">
      <c r="A18" s="2"/>
      <c r="B18" s="36" t="s">
        <v>10</v>
      </c>
      <c r="C18" s="55">
        <v>8665495</v>
      </c>
      <c r="D18" s="56">
        <v>4102990</v>
      </c>
      <c r="E18" s="42">
        <v>0.47299999999999998</v>
      </c>
      <c r="F18" s="60">
        <v>3350480</v>
      </c>
      <c r="G18" s="45">
        <v>0.81700000000000006</v>
      </c>
      <c r="H18" s="55">
        <v>4562505</v>
      </c>
      <c r="I18" s="35"/>
      <c r="J18" s="33"/>
      <c r="K18" s="33"/>
    </row>
    <row r="19" spans="1:11" ht="13" x14ac:dyDescent="0.3">
      <c r="A19" s="2"/>
      <c r="B19" s="36" t="s">
        <v>11</v>
      </c>
      <c r="C19" s="55">
        <v>1054794</v>
      </c>
      <c r="D19" s="56">
        <v>163147</v>
      </c>
      <c r="E19" s="42">
        <v>0.155</v>
      </c>
      <c r="F19" s="60">
        <v>122453</v>
      </c>
      <c r="G19" s="45">
        <v>0.75099999999999989</v>
      </c>
      <c r="H19" s="55">
        <v>891647</v>
      </c>
      <c r="I19" s="35"/>
      <c r="J19" s="33"/>
      <c r="K19" s="33"/>
    </row>
    <row r="20" spans="1:11" ht="13" x14ac:dyDescent="0.3">
      <c r="A20" s="2"/>
      <c r="B20" s="36" t="s">
        <v>12</v>
      </c>
      <c r="C20" s="55">
        <v>808420</v>
      </c>
      <c r="D20" s="56">
        <v>130261</v>
      </c>
      <c r="E20" s="42">
        <v>0.161</v>
      </c>
      <c r="F20" s="60">
        <v>102811</v>
      </c>
      <c r="G20" s="45">
        <v>0.78900000000000003</v>
      </c>
      <c r="H20" s="55">
        <v>678159</v>
      </c>
      <c r="I20" s="35"/>
      <c r="J20" s="33"/>
      <c r="K20" s="33"/>
    </row>
    <row r="21" spans="1:11" ht="13" x14ac:dyDescent="0.3">
      <c r="A21" s="2"/>
      <c r="B21" s="36" t="s">
        <v>13</v>
      </c>
      <c r="C21" s="55">
        <v>184760</v>
      </c>
      <c r="D21" s="56">
        <v>16315.000000000002</v>
      </c>
      <c r="E21" s="42">
        <v>8.8000000000000009E-2</v>
      </c>
      <c r="F21" s="60">
        <v>12169</v>
      </c>
      <c r="G21" s="45">
        <v>0.746</v>
      </c>
      <c r="H21" s="55">
        <v>168445</v>
      </c>
      <c r="I21" s="35"/>
      <c r="J21" s="33"/>
      <c r="K21" s="33"/>
    </row>
    <row r="22" spans="1:11" ht="13" x14ac:dyDescent="0.3">
      <c r="A22" s="2"/>
      <c r="B22" s="36" t="s">
        <v>14</v>
      </c>
      <c r="C22" s="55">
        <v>100769</v>
      </c>
      <c r="D22" s="56">
        <v>18176</v>
      </c>
      <c r="E22" s="42">
        <v>0.18</v>
      </c>
      <c r="F22" s="60">
        <v>13595</v>
      </c>
      <c r="G22" s="45">
        <v>0.748</v>
      </c>
      <c r="H22" s="55">
        <v>82593</v>
      </c>
      <c r="I22" s="35"/>
      <c r="J22" s="33"/>
      <c r="K22" s="33"/>
    </row>
    <row r="23" spans="1:11" ht="13" x14ac:dyDescent="0.3">
      <c r="A23" s="2"/>
      <c r="B23" s="36" t="s">
        <v>15</v>
      </c>
      <c r="C23" s="55">
        <v>3429832</v>
      </c>
      <c r="D23" s="56">
        <v>921215</v>
      </c>
      <c r="E23" s="42">
        <v>0.26899999999999996</v>
      </c>
      <c r="F23" s="60">
        <v>719439</v>
      </c>
      <c r="G23" s="45">
        <v>0.78099999999999992</v>
      </c>
      <c r="H23" s="55">
        <v>2508617</v>
      </c>
      <c r="I23" s="35"/>
      <c r="J23" s="33"/>
      <c r="K23" s="33"/>
    </row>
    <row r="24" spans="1:11" ht="13" x14ac:dyDescent="0.3">
      <c r="A24" s="2"/>
      <c r="B24" s="36" t="s">
        <v>16</v>
      </c>
      <c r="C24" s="55">
        <v>2031476</v>
      </c>
      <c r="D24" s="56">
        <v>222011</v>
      </c>
      <c r="E24" s="42">
        <v>0.109</v>
      </c>
      <c r="F24" s="60">
        <v>163798</v>
      </c>
      <c r="G24" s="45">
        <v>0.73799999999999999</v>
      </c>
      <c r="H24" s="55">
        <v>1809465</v>
      </c>
      <c r="I24" s="35"/>
      <c r="J24" s="33"/>
      <c r="K24" s="33"/>
    </row>
    <row r="25" spans="1:11" ht="13" x14ac:dyDescent="0.3">
      <c r="A25" s="2"/>
      <c r="B25" s="36" t="s">
        <v>17</v>
      </c>
      <c r="C25" s="55">
        <v>277499</v>
      </c>
      <c r="D25" s="56">
        <v>77499</v>
      </c>
      <c r="E25" s="42">
        <v>0.27899999999999997</v>
      </c>
      <c r="F25" s="60">
        <v>64548</v>
      </c>
      <c r="G25" s="45">
        <v>0.83299999999999996</v>
      </c>
      <c r="H25" s="55">
        <v>200000</v>
      </c>
      <c r="I25" s="35"/>
      <c r="J25" s="33"/>
      <c r="K25" s="33"/>
    </row>
    <row r="26" spans="1:11" ht="13" x14ac:dyDescent="0.3">
      <c r="A26" s="2"/>
      <c r="B26" s="36" t="s">
        <v>18</v>
      </c>
      <c r="C26" s="55">
        <v>355649</v>
      </c>
      <c r="D26" s="56">
        <v>36234</v>
      </c>
      <c r="E26" s="42">
        <v>0.10199999999999999</v>
      </c>
      <c r="F26" s="60">
        <v>28671</v>
      </c>
      <c r="G26" s="45">
        <v>0.79099999999999993</v>
      </c>
      <c r="H26" s="55">
        <v>319415</v>
      </c>
      <c r="I26" s="35"/>
      <c r="J26" s="33"/>
      <c r="K26" s="33"/>
    </row>
    <row r="27" spans="1:11" ht="13" x14ac:dyDescent="0.3">
      <c r="A27" s="2"/>
      <c r="B27" s="36" t="s">
        <v>19</v>
      </c>
      <c r="C27" s="55">
        <v>3082301</v>
      </c>
      <c r="D27" s="56">
        <v>639211</v>
      </c>
      <c r="E27" s="42">
        <v>0.20699999999999999</v>
      </c>
      <c r="F27" s="60">
        <v>505026</v>
      </c>
      <c r="G27" s="45">
        <v>0.79</v>
      </c>
      <c r="H27" s="55">
        <v>2443090</v>
      </c>
      <c r="I27" s="35"/>
      <c r="J27" s="33"/>
      <c r="K27" s="33"/>
    </row>
    <row r="28" spans="1:11" ht="13" x14ac:dyDescent="0.3">
      <c r="A28" s="2"/>
      <c r="B28" s="36" t="s">
        <v>20</v>
      </c>
      <c r="C28" s="55">
        <v>1510368</v>
      </c>
      <c r="D28" s="56">
        <v>74617</v>
      </c>
      <c r="E28" s="42">
        <v>4.9000000000000002E-2</v>
      </c>
      <c r="F28" s="60">
        <v>58087</v>
      </c>
      <c r="G28" s="45">
        <v>0.77800000000000002</v>
      </c>
      <c r="H28" s="55">
        <v>1435751</v>
      </c>
      <c r="I28" s="35"/>
      <c r="J28" s="33"/>
      <c r="K28" s="33"/>
    </row>
    <row r="29" spans="1:11" ht="13" x14ac:dyDescent="0.3">
      <c r="A29" s="2"/>
      <c r="B29" s="36" t="s">
        <v>21</v>
      </c>
      <c r="C29" s="55">
        <v>708602</v>
      </c>
      <c r="D29" s="56">
        <v>38563</v>
      </c>
      <c r="E29" s="42">
        <v>5.4000000000000006E-2</v>
      </c>
      <c r="F29" s="60">
        <v>27624</v>
      </c>
      <c r="G29" s="45">
        <v>0.71599999999999997</v>
      </c>
      <c r="H29" s="55">
        <v>670039</v>
      </c>
      <c r="I29" s="35"/>
      <c r="J29" s="33"/>
      <c r="K29" s="33"/>
    </row>
    <row r="30" spans="1:11" ht="13" x14ac:dyDescent="0.3">
      <c r="A30" s="2"/>
      <c r="B30" s="36" t="s">
        <v>22</v>
      </c>
      <c r="C30" s="55">
        <v>683647</v>
      </c>
      <c r="D30" s="56">
        <v>64416</v>
      </c>
      <c r="E30" s="42">
        <v>9.4E-2</v>
      </c>
      <c r="F30" s="60">
        <v>47956</v>
      </c>
      <c r="G30" s="45">
        <v>0.74400000000000011</v>
      </c>
      <c r="H30" s="55">
        <v>619231</v>
      </c>
      <c r="I30" s="35"/>
      <c r="J30" s="33"/>
      <c r="K30" s="33"/>
    </row>
    <row r="31" spans="1:11" ht="13" x14ac:dyDescent="0.3">
      <c r="A31" s="2"/>
      <c r="B31" s="36" t="s">
        <v>23</v>
      </c>
      <c r="C31" s="55">
        <v>951152</v>
      </c>
      <c r="D31" s="56">
        <v>29593</v>
      </c>
      <c r="E31" s="42">
        <v>3.1E-2</v>
      </c>
      <c r="F31" s="60">
        <v>21858</v>
      </c>
      <c r="G31" s="45">
        <v>0.7390000000000001</v>
      </c>
      <c r="H31" s="55">
        <v>921559</v>
      </c>
      <c r="I31" s="35"/>
      <c r="J31" s="33"/>
      <c r="K31" s="33"/>
    </row>
    <row r="32" spans="1:11" ht="13" x14ac:dyDescent="0.3">
      <c r="A32" s="2"/>
      <c r="B32" s="36" t="s">
        <v>24</v>
      </c>
      <c r="C32" s="55">
        <v>1134024</v>
      </c>
      <c r="D32" s="56">
        <v>51374</v>
      </c>
      <c r="E32" s="42">
        <v>4.4999999999999998E-2</v>
      </c>
      <c r="F32" s="60">
        <v>43408</v>
      </c>
      <c r="G32" s="45">
        <v>0.84499999999999997</v>
      </c>
      <c r="H32" s="55">
        <v>1082650</v>
      </c>
      <c r="I32" s="35"/>
      <c r="J32" s="33"/>
      <c r="K32" s="33"/>
    </row>
    <row r="33" spans="1:11" ht="13" x14ac:dyDescent="0.3">
      <c r="A33" s="2"/>
      <c r="B33" s="36" t="s">
        <v>25</v>
      </c>
      <c r="C33" s="55">
        <v>291941</v>
      </c>
      <c r="D33" s="56">
        <v>13269</v>
      </c>
      <c r="E33" s="42">
        <v>4.4999999999999998E-2</v>
      </c>
      <c r="F33" s="60">
        <v>11308</v>
      </c>
      <c r="G33" s="45">
        <v>0.85199999999999998</v>
      </c>
      <c r="H33" s="55">
        <v>278672</v>
      </c>
      <c r="I33" s="35"/>
      <c r="J33" s="33"/>
      <c r="K33" s="33"/>
    </row>
    <row r="34" spans="1:11" ht="13" x14ac:dyDescent="0.3">
      <c r="A34" s="2"/>
      <c r="B34" s="36" t="s">
        <v>26</v>
      </c>
      <c r="C34" s="55">
        <v>1278940</v>
      </c>
      <c r="D34" s="56">
        <v>192103</v>
      </c>
      <c r="E34" s="42">
        <v>0.15</v>
      </c>
      <c r="F34" s="60">
        <v>150914</v>
      </c>
      <c r="G34" s="45">
        <v>0.78599999999999992</v>
      </c>
      <c r="H34" s="55">
        <v>1086837</v>
      </c>
      <c r="I34" s="35"/>
      <c r="J34" s="33"/>
      <c r="K34" s="33"/>
    </row>
    <row r="35" spans="1:11" ht="13" x14ac:dyDescent="0.3">
      <c r="A35" s="2"/>
      <c r="B35" s="36" t="s">
        <v>27</v>
      </c>
      <c r="C35" s="55">
        <v>1447376</v>
      </c>
      <c r="D35" s="56">
        <v>275740</v>
      </c>
      <c r="E35" s="42">
        <v>0.191</v>
      </c>
      <c r="F35" s="60">
        <v>220139</v>
      </c>
      <c r="G35" s="45">
        <v>0.79799999999999993</v>
      </c>
      <c r="H35" s="55">
        <v>1171636</v>
      </c>
      <c r="I35" s="35"/>
      <c r="J35" s="33"/>
      <c r="K35" s="33"/>
    </row>
    <row r="36" spans="1:11" ht="13" x14ac:dyDescent="0.3">
      <c r="A36" s="2"/>
      <c r="B36" s="36" t="s">
        <v>28</v>
      </c>
      <c r="C36" s="55">
        <v>2480989</v>
      </c>
      <c r="D36" s="56">
        <v>200259</v>
      </c>
      <c r="E36" s="42">
        <v>8.1000000000000003E-2</v>
      </c>
      <c r="F36" s="60">
        <v>155058</v>
      </c>
      <c r="G36" s="45">
        <v>0.77400000000000002</v>
      </c>
      <c r="H36" s="55">
        <v>2280730</v>
      </c>
      <c r="I36" s="35"/>
      <c r="J36" s="33"/>
      <c r="K36" s="33"/>
    </row>
    <row r="37" spans="1:11" ht="13" x14ac:dyDescent="0.3">
      <c r="A37" s="2"/>
      <c r="B37" s="36" t="s">
        <v>29</v>
      </c>
      <c r="C37" s="55">
        <v>1249070</v>
      </c>
      <c r="D37" s="56">
        <v>110900</v>
      </c>
      <c r="E37" s="42">
        <v>8.900000000000001E-2</v>
      </c>
      <c r="F37" s="60">
        <v>77187</v>
      </c>
      <c r="G37" s="45">
        <v>0.69599999999999995</v>
      </c>
      <c r="H37" s="55">
        <v>1138170</v>
      </c>
      <c r="I37" s="35"/>
      <c r="J37" s="33"/>
      <c r="K37" s="33"/>
    </row>
    <row r="38" spans="1:11" ht="13" x14ac:dyDescent="0.3">
      <c r="A38" s="2"/>
      <c r="B38" s="36" t="s">
        <v>30</v>
      </c>
      <c r="C38" s="55">
        <v>717895</v>
      </c>
      <c r="D38" s="56">
        <v>15404</v>
      </c>
      <c r="E38" s="42">
        <v>2.1000000000000001E-2</v>
      </c>
      <c r="F38" s="60">
        <v>12937</v>
      </c>
      <c r="G38" s="45">
        <v>0.84</v>
      </c>
      <c r="H38" s="55">
        <v>702491</v>
      </c>
      <c r="I38" s="35"/>
      <c r="J38" s="33"/>
      <c r="K38" s="33"/>
    </row>
    <row r="39" spans="1:11" ht="13" x14ac:dyDescent="0.3">
      <c r="A39" s="2"/>
      <c r="B39" s="36" t="s">
        <v>31</v>
      </c>
      <c r="C39" s="55">
        <v>1364420</v>
      </c>
      <c r="D39" s="56">
        <v>60618</v>
      </c>
      <c r="E39" s="42">
        <v>4.4000000000000004E-2</v>
      </c>
      <c r="F39" s="60">
        <v>46993</v>
      </c>
      <c r="G39" s="45">
        <v>0.77500000000000002</v>
      </c>
      <c r="H39" s="55">
        <v>1303802</v>
      </c>
      <c r="I39" s="35"/>
      <c r="J39" s="33"/>
      <c r="K39" s="33"/>
    </row>
    <row r="40" spans="1:11" ht="13" x14ac:dyDescent="0.3">
      <c r="A40" s="2"/>
      <c r="B40" s="36" t="s">
        <v>32</v>
      </c>
      <c r="C40" s="55">
        <v>222666</v>
      </c>
      <c r="D40" s="56">
        <v>7265</v>
      </c>
      <c r="E40" s="42">
        <v>3.3000000000000002E-2</v>
      </c>
      <c r="F40" s="60">
        <v>6335</v>
      </c>
      <c r="G40" s="45">
        <v>0.872</v>
      </c>
      <c r="H40" s="55">
        <v>215401</v>
      </c>
      <c r="I40" s="35"/>
      <c r="J40" s="33"/>
      <c r="K40" s="33"/>
    </row>
    <row r="41" spans="1:11" ht="13" x14ac:dyDescent="0.3">
      <c r="A41" s="2"/>
      <c r="B41" s="36" t="s">
        <v>33</v>
      </c>
      <c r="C41" s="55">
        <v>436682</v>
      </c>
      <c r="D41" s="56">
        <v>33371</v>
      </c>
      <c r="E41" s="42">
        <v>7.5999999999999998E-2</v>
      </c>
      <c r="F41" s="60">
        <v>25576</v>
      </c>
      <c r="G41" s="45">
        <v>0.7659999999999999</v>
      </c>
      <c r="H41" s="55">
        <v>403311</v>
      </c>
      <c r="I41" s="35"/>
      <c r="J41" s="33"/>
      <c r="K41" s="33"/>
    </row>
    <row r="42" spans="1:11" ht="13" x14ac:dyDescent="0.3">
      <c r="A42" s="2"/>
      <c r="B42" s="36" t="s">
        <v>34</v>
      </c>
      <c r="C42" s="55">
        <v>484913</v>
      </c>
      <c r="D42" s="56">
        <v>143331</v>
      </c>
      <c r="E42" s="42">
        <v>0.29600000000000004</v>
      </c>
      <c r="F42" s="60">
        <v>114902</v>
      </c>
      <c r="G42" s="45">
        <v>0.80200000000000005</v>
      </c>
      <c r="H42" s="55">
        <v>341582</v>
      </c>
      <c r="I42" s="35"/>
      <c r="J42" s="33"/>
      <c r="K42" s="33"/>
    </row>
    <row r="43" spans="1:11" ht="13" x14ac:dyDescent="0.3">
      <c r="A43" s="2"/>
      <c r="B43" s="36" t="s">
        <v>35</v>
      </c>
      <c r="C43" s="55">
        <v>301213</v>
      </c>
      <c r="D43" s="56">
        <v>19915</v>
      </c>
      <c r="E43" s="42">
        <v>6.6000000000000003E-2</v>
      </c>
      <c r="F43" s="60">
        <v>16929</v>
      </c>
      <c r="G43" s="45">
        <v>0.85</v>
      </c>
      <c r="H43" s="55">
        <v>281298</v>
      </c>
      <c r="I43" s="35"/>
      <c r="J43" s="33"/>
      <c r="K43" s="33"/>
    </row>
    <row r="44" spans="1:11" ht="13" x14ac:dyDescent="0.3">
      <c r="A44" s="2"/>
      <c r="B44" s="36" t="s">
        <v>36</v>
      </c>
      <c r="C44" s="55">
        <v>1996239</v>
      </c>
      <c r="D44" s="56">
        <v>540792</v>
      </c>
      <c r="E44" s="42">
        <v>0.27100000000000002</v>
      </c>
      <c r="F44" s="60">
        <v>425411</v>
      </c>
      <c r="G44" s="45">
        <v>0.78700000000000003</v>
      </c>
      <c r="H44" s="55">
        <v>1455447</v>
      </c>
      <c r="I44" s="35"/>
      <c r="J44" s="33"/>
      <c r="K44" s="33"/>
    </row>
    <row r="45" spans="1:11" ht="13" x14ac:dyDescent="0.3">
      <c r="A45" s="2"/>
      <c r="B45" s="36" t="s">
        <v>37</v>
      </c>
      <c r="C45" s="55">
        <v>480691</v>
      </c>
      <c r="D45" s="56">
        <v>83765</v>
      </c>
      <c r="E45" s="42">
        <v>0.17399999999999999</v>
      </c>
      <c r="F45" s="60">
        <v>67417</v>
      </c>
      <c r="G45" s="45">
        <v>0.80500000000000005</v>
      </c>
      <c r="H45" s="55">
        <v>396926</v>
      </c>
      <c r="I45" s="35"/>
      <c r="J45" s="33"/>
      <c r="K45" s="33"/>
    </row>
    <row r="46" spans="1:11" ht="13" x14ac:dyDescent="0.3">
      <c r="A46" s="2"/>
      <c r="B46" s="36" t="s">
        <v>38</v>
      </c>
      <c r="C46" s="55">
        <v>4417334</v>
      </c>
      <c r="D46" s="56">
        <v>1327663</v>
      </c>
      <c r="E46" s="42">
        <v>0.30099999999999999</v>
      </c>
      <c r="F46" s="60">
        <v>1045461</v>
      </c>
      <c r="G46" s="45">
        <v>0.78700000000000003</v>
      </c>
      <c r="H46" s="55">
        <v>3089671</v>
      </c>
      <c r="I46" s="35"/>
      <c r="J46" s="33"/>
      <c r="K46" s="33"/>
    </row>
    <row r="47" spans="1:11" ht="13" x14ac:dyDescent="0.3">
      <c r="A47" s="2"/>
      <c r="B47" s="36" t="s">
        <v>39</v>
      </c>
      <c r="C47" s="55">
        <v>1847485</v>
      </c>
      <c r="D47" s="56">
        <v>167817</v>
      </c>
      <c r="E47" s="42">
        <v>9.0999999999999998E-2</v>
      </c>
      <c r="F47" s="60">
        <v>123593</v>
      </c>
      <c r="G47" s="45">
        <v>0.73599999999999999</v>
      </c>
      <c r="H47" s="55">
        <v>1679668</v>
      </c>
      <c r="I47" s="35"/>
      <c r="J47" s="33"/>
      <c r="K47" s="33"/>
    </row>
    <row r="48" spans="1:11" ht="13" x14ac:dyDescent="0.3">
      <c r="A48" s="2"/>
      <c r="B48" s="36" t="s">
        <v>40</v>
      </c>
      <c r="C48" s="55">
        <v>156490</v>
      </c>
      <c r="D48" s="56">
        <v>6069</v>
      </c>
      <c r="E48" s="42">
        <v>3.9E-2</v>
      </c>
      <c r="F48" s="60">
        <v>5015</v>
      </c>
      <c r="G48" s="45">
        <v>0.82599999999999996</v>
      </c>
      <c r="H48" s="55">
        <v>150421</v>
      </c>
      <c r="I48" s="35"/>
      <c r="J48" s="33"/>
      <c r="K48" s="33"/>
    </row>
    <row r="49" spans="1:11" ht="13" x14ac:dyDescent="0.3">
      <c r="A49" s="2"/>
      <c r="B49" s="36" t="s">
        <v>41</v>
      </c>
      <c r="C49" s="55">
        <v>2777238</v>
      </c>
      <c r="D49" s="56">
        <v>122213</v>
      </c>
      <c r="E49" s="42">
        <v>4.4000000000000004E-2</v>
      </c>
      <c r="F49" s="60">
        <v>96928</v>
      </c>
      <c r="G49" s="45">
        <v>0.79299999999999993</v>
      </c>
      <c r="H49" s="55">
        <v>2655025</v>
      </c>
      <c r="I49" s="35"/>
      <c r="J49" s="33"/>
      <c r="K49" s="33"/>
    </row>
    <row r="50" spans="1:11" ht="13" x14ac:dyDescent="0.3">
      <c r="A50" s="2"/>
      <c r="B50" s="36" t="s">
        <v>42</v>
      </c>
      <c r="C50" s="55">
        <v>837721</v>
      </c>
      <c r="D50" s="56">
        <v>58441</v>
      </c>
      <c r="E50" s="42">
        <v>7.0000000000000007E-2</v>
      </c>
      <c r="F50" s="60">
        <v>47239</v>
      </c>
      <c r="G50" s="45">
        <v>0.80799999999999994</v>
      </c>
      <c r="H50" s="55">
        <v>779280</v>
      </c>
      <c r="I50" s="35"/>
      <c r="J50" s="33"/>
      <c r="K50" s="33"/>
    </row>
    <row r="51" spans="1:11" ht="13" x14ac:dyDescent="0.3">
      <c r="A51" s="2"/>
      <c r="B51" s="36" t="s">
        <v>43</v>
      </c>
      <c r="C51" s="55">
        <v>809305</v>
      </c>
      <c r="D51" s="56">
        <v>132443</v>
      </c>
      <c r="E51" s="42">
        <v>0.16399999999999998</v>
      </c>
      <c r="F51" s="60">
        <v>102108</v>
      </c>
      <c r="G51" s="45">
        <v>0.77099999999999991</v>
      </c>
      <c r="H51" s="55">
        <v>676862</v>
      </c>
      <c r="I51" s="35"/>
      <c r="J51" s="33"/>
      <c r="K51" s="33"/>
    </row>
    <row r="52" spans="1:11" ht="13" x14ac:dyDescent="0.3">
      <c r="A52" s="2"/>
      <c r="B52" s="36" t="s">
        <v>44</v>
      </c>
      <c r="C52" s="55">
        <v>2798340</v>
      </c>
      <c r="D52" s="56">
        <v>179728</v>
      </c>
      <c r="E52" s="42">
        <v>6.4000000000000001E-2</v>
      </c>
      <c r="F52" s="60">
        <v>141073</v>
      </c>
      <c r="G52" s="45">
        <v>0.78500000000000003</v>
      </c>
      <c r="H52" s="55">
        <v>2618612</v>
      </c>
      <c r="I52" s="35"/>
      <c r="J52" s="33"/>
      <c r="K52" s="33"/>
    </row>
    <row r="53" spans="1:11" ht="13" x14ac:dyDescent="0.3">
      <c r="A53" s="2"/>
      <c r="B53" s="36" t="s">
        <v>45</v>
      </c>
      <c r="C53" s="55">
        <v>238583</v>
      </c>
      <c r="D53" s="56">
        <v>51009</v>
      </c>
      <c r="E53" s="42">
        <v>0.214</v>
      </c>
      <c r="F53" s="60">
        <v>41886</v>
      </c>
      <c r="G53" s="45">
        <v>0.82099999999999995</v>
      </c>
      <c r="H53" s="55">
        <v>187574</v>
      </c>
      <c r="I53" s="35"/>
      <c r="J53" s="33"/>
      <c r="K53" s="33"/>
    </row>
    <row r="54" spans="1:11" ht="13" x14ac:dyDescent="0.3">
      <c r="A54" s="2"/>
      <c r="B54" s="36" t="s">
        <v>46</v>
      </c>
      <c r="C54" s="55">
        <v>942364</v>
      </c>
      <c r="D54" s="56">
        <v>44797</v>
      </c>
      <c r="E54" s="42">
        <v>4.8000000000000001E-2</v>
      </c>
      <c r="F54" s="60">
        <v>34503</v>
      </c>
      <c r="G54" s="45">
        <v>0.77</v>
      </c>
      <c r="H54" s="55">
        <v>897567</v>
      </c>
      <c r="I54" s="35"/>
      <c r="J54" s="33"/>
      <c r="K54" s="33"/>
    </row>
    <row r="55" spans="1:11" ht="13" x14ac:dyDescent="0.3">
      <c r="A55" s="2"/>
      <c r="B55" s="36" t="s">
        <v>47</v>
      </c>
      <c r="C55" s="55">
        <v>194247</v>
      </c>
      <c r="D55" s="56">
        <v>6707</v>
      </c>
      <c r="E55" s="42">
        <v>3.5000000000000003E-2</v>
      </c>
      <c r="F55" s="60">
        <v>4842</v>
      </c>
      <c r="G55" s="45">
        <v>0.72199999999999998</v>
      </c>
      <c r="H55" s="55">
        <v>187540</v>
      </c>
      <c r="I55" s="35"/>
      <c r="J55" s="33"/>
      <c r="K55" s="33"/>
    </row>
    <row r="56" spans="1:11" ht="13" x14ac:dyDescent="0.3">
      <c r="A56" s="2"/>
      <c r="B56" s="36" t="s">
        <v>48</v>
      </c>
      <c r="C56" s="55">
        <v>1322766</v>
      </c>
      <c r="D56" s="56">
        <v>60841</v>
      </c>
      <c r="E56" s="42">
        <v>4.5999999999999999E-2</v>
      </c>
      <c r="F56" s="60">
        <v>45864</v>
      </c>
      <c r="G56" s="45">
        <v>0.754</v>
      </c>
      <c r="H56" s="55">
        <v>1261925</v>
      </c>
      <c r="I56" s="35"/>
      <c r="J56" s="33"/>
      <c r="K56" s="33"/>
    </row>
    <row r="57" spans="1:11" ht="13" x14ac:dyDescent="0.3">
      <c r="A57" s="2"/>
      <c r="B57" s="36" t="s">
        <v>49</v>
      </c>
      <c r="C57" s="55">
        <v>5551866</v>
      </c>
      <c r="D57" s="56">
        <v>1545876</v>
      </c>
      <c r="E57" s="42">
        <v>0.27800000000000002</v>
      </c>
      <c r="F57" s="60">
        <v>1244705</v>
      </c>
      <c r="G57" s="45">
        <v>0.80500000000000005</v>
      </c>
      <c r="H57" s="55">
        <v>4005990</v>
      </c>
      <c r="I57" s="35"/>
      <c r="J57" s="33"/>
      <c r="K57" s="33"/>
    </row>
    <row r="58" spans="1:11" ht="13" x14ac:dyDescent="0.3">
      <c r="A58" s="2"/>
      <c r="B58" s="36" t="s">
        <v>50</v>
      </c>
      <c r="C58" s="55">
        <v>692640</v>
      </c>
      <c r="D58" s="56">
        <v>81334</v>
      </c>
      <c r="E58" s="42">
        <v>0.11699999999999999</v>
      </c>
      <c r="F58" s="60">
        <v>62626</v>
      </c>
      <c r="G58" s="45">
        <v>0.77</v>
      </c>
      <c r="H58" s="55">
        <v>611306</v>
      </c>
      <c r="I58" s="35"/>
      <c r="J58" s="33"/>
      <c r="K58" s="33"/>
    </row>
    <row r="59" spans="1:11" ht="13" x14ac:dyDescent="0.3">
      <c r="A59" s="2"/>
      <c r="B59" s="36" t="s">
        <v>51</v>
      </c>
      <c r="C59" s="55">
        <v>144677</v>
      </c>
      <c r="D59" s="56">
        <v>9020</v>
      </c>
      <c r="E59" s="42">
        <v>6.2E-2</v>
      </c>
      <c r="F59" s="60">
        <v>7497</v>
      </c>
      <c r="G59" s="45">
        <v>0.83099999999999996</v>
      </c>
      <c r="H59" s="55">
        <v>135657</v>
      </c>
      <c r="I59" s="35"/>
      <c r="J59" s="33"/>
      <c r="K59" s="33"/>
    </row>
    <row r="60" spans="1:11" ht="13" x14ac:dyDescent="0.3">
      <c r="A60" s="2"/>
      <c r="B60" s="36" t="s">
        <v>52</v>
      </c>
      <c r="C60" s="55">
        <v>1652809</v>
      </c>
      <c r="D60" s="56">
        <v>217352</v>
      </c>
      <c r="E60" s="42">
        <v>0.13200000000000001</v>
      </c>
      <c r="F60" s="60">
        <v>170358</v>
      </c>
      <c r="G60" s="45">
        <v>0.78400000000000003</v>
      </c>
      <c r="H60" s="55">
        <v>1435457</v>
      </c>
      <c r="I60" s="35"/>
      <c r="J60" s="33"/>
      <c r="K60" s="33"/>
    </row>
    <row r="61" spans="1:11" ht="13" x14ac:dyDescent="0.3">
      <c r="A61" s="2"/>
      <c r="B61" s="36" t="s">
        <v>53</v>
      </c>
      <c r="C61" s="55">
        <v>1452674</v>
      </c>
      <c r="D61" s="56">
        <v>272445</v>
      </c>
      <c r="E61" s="42">
        <v>0.188</v>
      </c>
      <c r="F61" s="60">
        <v>208179</v>
      </c>
      <c r="G61" s="45">
        <v>0.76400000000000001</v>
      </c>
      <c r="H61" s="55">
        <v>1180229</v>
      </c>
      <c r="I61" s="35"/>
      <c r="J61" s="33"/>
      <c r="K61" s="33"/>
    </row>
    <row r="62" spans="1:11" ht="13" x14ac:dyDescent="0.3">
      <c r="A62" s="2"/>
      <c r="B62" s="36" t="s">
        <v>54</v>
      </c>
      <c r="C62" s="55">
        <v>388508</v>
      </c>
      <c r="D62" s="56">
        <v>7921</v>
      </c>
      <c r="E62" s="42">
        <v>0.02</v>
      </c>
      <c r="F62" s="60">
        <v>7270</v>
      </c>
      <c r="G62" s="45">
        <v>0.91799999999999993</v>
      </c>
      <c r="H62" s="55">
        <v>380587</v>
      </c>
      <c r="I62" s="35"/>
      <c r="J62" s="33"/>
      <c r="K62" s="33"/>
    </row>
    <row r="63" spans="1:11" ht="13" x14ac:dyDescent="0.3">
      <c r="A63" s="2"/>
      <c r="B63" s="36" t="s">
        <v>55</v>
      </c>
      <c r="C63" s="55">
        <v>1323452</v>
      </c>
      <c r="D63" s="56">
        <v>86938</v>
      </c>
      <c r="E63" s="42">
        <v>6.6000000000000003E-2</v>
      </c>
      <c r="F63" s="60">
        <v>67598</v>
      </c>
      <c r="G63" s="45">
        <v>0.77800000000000002</v>
      </c>
      <c r="H63" s="55">
        <v>1236514</v>
      </c>
      <c r="I63" s="35"/>
      <c r="J63" s="33"/>
      <c r="K63" s="33"/>
    </row>
    <row r="64" spans="1:11" ht="13.5" thickBot="1" x14ac:dyDescent="0.35">
      <c r="A64" s="37"/>
      <c r="B64" s="38" t="s">
        <v>56</v>
      </c>
      <c r="C64" s="57">
        <v>122476</v>
      </c>
      <c r="D64" s="58">
        <v>5134</v>
      </c>
      <c r="E64" s="43">
        <v>4.2000000000000003E-2</v>
      </c>
      <c r="F64" s="61">
        <v>4416</v>
      </c>
      <c r="G64" s="46">
        <v>0.86</v>
      </c>
      <c r="H64" s="57">
        <v>117342</v>
      </c>
      <c r="I64" s="35"/>
      <c r="J64" s="33"/>
      <c r="K64" s="33"/>
    </row>
    <row r="67" spans="1:8" s="1" customFormat="1" ht="57.65" customHeight="1" x14ac:dyDescent="0.3">
      <c r="A67" s="143" t="s">
        <v>76</v>
      </c>
      <c r="B67" s="143"/>
      <c r="C67" s="143"/>
      <c r="D67" s="143"/>
      <c r="E67" s="143"/>
      <c r="F67" s="143"/>
      <c r="G67" s="143"/>
      <c r="H67" s="143"/>
    </row>
    <row r="68" spans="1:8" s="1" customFormat="1" ht="47.9" customHeight="1" x14ac:dyDescent="0.25">
      <c r="A68" s="136" t="s">
        <v>58</v>
      </c>
      <c r="B68" s="136"/>
      <c r="C68" s="136"/>
      <c r="D68" s="136"/>
      <c r="E68" s="136"/>
      <c r="F68" s="136"/>
      <c r="G68" s="136"/>
      <c r="H68" s="136"/>
    </row>
  </sheetData>
  <mergeCells count="7">
    <mergeCell ref="A68:H68"/>
    <mergeCell ref="A6:H6"/>
    <mergeCell ref="A7:H7"/>
    <mergeCell ref="C9:C10"/>
    <mergeCell ref="D9:G9"/>
    <mergeCell ref="H9:H10"/>
    <mergeCell ref="A67:H67"/>
  </mergeCells>
  <pageMargins left="0.75" right="0.75" top="1" bottom="1" header="0.5" footer="0.5"/>
  <pageSetup paperSize="15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P67"/>
  <sheetViews>
    <sheetView zoomScale="70" zoomScaleNormal="70" workbookViewId="0">
      <selection activeCell="E16" sqref="E16"/>
    </sheetView>
  </sheetViews>
  <sheetFormatPr defaultColWidth="9.1796875" defaultRowHeight="12.5" x14ac:dyDescent="0.25"/>
  <cols>
    <col min="1" max="1" width="9.1796875" style="21"/>
    <col min="2" max="2" width="20.26953125" style="3" customWidth="1"/>
    <col min="3" max="3" width="19.54296875" style="3" customWidth="1"/>
    <col min="4" max="4" width="14.81640625" style="3" customWidth="1"/>
    <col min="5" max="5" width="16.1796875" style="3" customWidth="1"/>
    <col min="6" max="6" width="10.54296875" style="3" bestFit="1" customWidth="1"/>
    <col min="7" max="7" width="17" style="3" customWidth="1"/>
    <col min="8" max="8" width="15.1796875" style="3" customWidth="1"/>
    <col min="9" max="16384" width="9.1796875" style="3"/>
  </cols>
  <sheetData>
    <row r="1" spans="1:16" x14ac:dyDescent="0.25">
      <c r="A1" s="20"/>
      <c r="B1" s="1"/>
      <c r="C1" s="1"/>
      <c r="D1" s="1"/>
      <c r="E1" s="1"/>
      <c r="F1" s="1"/>
      <c r="G1" s="1"/>
      <c r="H1" s="1"/>
    </row>
    <row r="2" spans="1:16" x14ac:dyDescent="0.25">
      <c r="A2" s="20"/>
      <c r="B2" s="1"/>
      <c r="C2" s="1"/>
      <c r="D2" s="1"/>
      <c r="E2" s="1"/>
      <c r="F2" s="1"/>
      <c r="G2" s="1"/>
      <c r="H2" s="1"/>
    </row>
    <row r="3" spans="1:16" x14ac:dyDescent="0.25">
      <c r="A3" s="20"/>
      <c r="B3" s="1"/>
      <c r="C3" s="1"/>
      <c r="D3" s="1"/>
      <c r="E3" s="1"/>
      <c r="F3" s="1"/>
      <c r="G3" s="1"/>
      <c r="H3" s="1"/>
    </row>
    <row r="4" spans="1:16" x14ac:dyDescent="0.25">
      <c r="A4" s="20"/>
      <c r="B4" s="1"/>
      <c r="C4" s="1"/>
      <c r="D4" s="1"/>
      <c r="E4" s="1"/>
      <c r="F4" s="1"/>
      <c r="G4" s="1"/>
      <c r="H4" s="1"/>
    </row>
    <row r="5" spans="1:16" x14ac:dyDescent="0.25">
      <c r="A5" s="20"/>
      <c r="B5" s="1"/>
      <c r="C5" s="1"/>
      <c r="D5" s="1"/>
      <c r="E5" s="1"/>
      <c r="F5" s="1"/>
      <c r="G5" s="1"/>
      <c r="H5" s="1"/>
    </row>
    <row r="6" spans="1:16" s="63" customFormat="1" ht="30.65" customHeight="1" x14ac:dyDescent="0.4">
      <c r="A6" s="137" t="s">
        <v>57</v>
      </c>
      <c r="B6" s="137"/>
      <c r="C6" s="137"/>
      <c r="D6" s="137"/>
      <c r="E6" s="137"/>
      <c r="F6" s="137"/>
      <c r="G6" s="137"/>
      <c r="H6" s="137"/>
    </row>
    <row r="7" spans="1:16" s="63" customFormat="1" ht="18" x14ac:dyDescent="0.4">
      <c r="A7" s="137" t="s">
        <v>0</v>
      </c>
      <c r="B7" s="137"/>
      <c r="C7" s="137"/>
      <c r="D7" s="137"/>
      <c r="E7" s="137"/>
      <c r="F7" s="137"/>
      <c r="G7" s="137"/>
      <c r="H7" s="137"/>
    </row>
    <row r="8" spans="1:16" ht="13" thickBot="1" x14ac:dyDescent="0.3">
      <c r="A8" s="20"/>
      <c r="B8" s="1"/>
      <c r="C8" s="1"/>
      <c r="D8" s="1"/>
      <c r="E8" s="1"/>
      <c r="F8" s="1"/>
      <c r="G8" s="1"/>
      <c r="H8" s="1"/>
    </row>
    <row r="9" spans="1:16" s="62" customFormat="1" ht="13.75" customHeight="1" thickBot="1" x14ac:dyDescent="0.35">
      <c r="A9" s="111"/>
      <c r="B9" s="112"/>
      <c r="C9" s="138" t="s">
        <v>1</v>
      </c>
      <c r="D9" s="140" t="s">
        <v>63</v>
      </c>
      <c r="E9" s="141"/>
      <c r="F9" s="141"/>
      <c r="G9" s="142"/>
      <c r="H9" s="138" t="s">
        <v>64</v>
      </c>
    </row>
    <row r="10" spans="1:16" s="22" customFormat="1" ht="54" customHeight="1" thickBot="1" x14ac:dyDescent="0.4">
      <c r="A10" s="114" t="s">
        <v>2</v>
      </c>
      <c r="B10" s="113" t="s">
        <v>62</v>
      </c>
      <c r="C10" s="139"/>
      <c r="D10" s="113" t="s">
        <v>3</v>
      </c>
      <c r="E10" s="115" t="s">
        <v>4</v>
      </c>
      <c r="F10" s="115" t="s">
        <v>60</v>
      </c>
      <c r="G10" s="116" t="s">
        <v>61</v>
      </c>
      <c r="H10" s="139"/>
      <c r="M10" s="64"/>
      <c r="N10" s="64"/>
      <c r="O10" s="64"/>
      <c r="P10" s="64"/>
    </row>
    <row r="11" spans="1:16" s="33" customFormat="1" ht="13" x14ac:dyDescent="0.3">
      <c r="A11" s="9"/>
      <c r="B11" s="10"/>
      <c r="C11" s="29"/>
      <c r="D11" s="30"/>
      <c r="E11" s="41"/>
      <c r="F11" s="31"/>
      <c r="G11" s="44"/>
      <c r="H11" s="29"/>
      <c r="I11" s="32"/>
    </row>
    <row r="12" spans="1:16" s="33" customFormat="1" ht="13" x14ac:dyDescent="0.3">
      <c r="A12" s="9">
        <v>1990</v>
      </c>
      <c r="B12" s="10" t="s">
        <v>5</v>
      </c>
      <c r="C12" s="53">
        <v>60974701</v>
      </c>
      <c r="D12" s="54">
        <v>8194157.9999999991</v>
      </c>
      <c r="E12" s="41">
        <v>0.13400000000000001</v>
      </c>
      <c r="F12" s="59">
        <v>6310204</v>
      </c>
      <c r="G12" s="44">
        <v>0.77</v>
      </c>
      <c r="H12" s="53">
        <v>52780543</v>
      </c>
      <c r="I12" s="32"/>
    </row>
    <row r="13" spans="1:16" s="62" customFormat="1" ht="13" x14ac:dyDescent="0.3">
      <c r="A13" s="65"/>
      <c r="B13" s="66"/>
      <c r="C13" s="67"/>
      <c r="D13" s="68"/>
      <c r="E13" s="69"/>
      <c r="F13" s="70"/>
      <c r="G13" s="71"/>
      <c r="H13" s="67"/>
      <c r="I13" s="72"/>
      <c r="J13" s="33"/>
      <c r="K13" s="33"/>
    </row>
    <row r="14" spans="1:16" s="62" customFormat="1" ht="13" x14ac:dyDescent="0.3">
      <c r="A14" s="65"/>
      <c r="B14" s="17" t="s">
        <v>6</v>
      </c>
      <c r="C14" s="67">
        <v>1002651</v>
      </c>
      <c r="D14" s="68">
        <v>20611</v>
      </c>
      <c r="E14" s="69">
        <v>2.1000000000000001E-2</v>
      </c>
      <c r="F14" s="70">
        <v>17503</v>
      </c>
      <c r="G14" s="71">
        <v>0.84900000000000009</v>
      </c>
      <c r="H14" s="67">
        <v>982040</v>
      </c>
      <c r="I14" s="72"/>
      <c r="J14" s="33"/>
      <c r="K14" s="33"/>
    </row>
    <row r="15" spans="1:16" s="62" customFormat="1" ht="13" x14ac:dyDescent="0.3">
      <c r="A15" s="65"/>
      <c r="B15" s="17" t="s">
        <v>7</v>
      </c>
      <c r="C15" s="67">
        <v>166867</v>
      </c>
      <c r="D15" s="68">
        <v>13020</v>
      </c>
      <c r="E15" s="69">
        <v>7.8E-2</v>
      </c>
      <c r="F15" s="70">
        <v>11730</v>
      </c>
      <c r="G15" s="71">
        <v>0.90099999999999991</v>
      </c>
      <c r="H15" s="67">
        <v>153847</v>
      </c>
      <c r="I15" s="72"/>
      <c r="J15" s="33"/>
      <c r="K15" s="33"/>
    </row>
    <row r="16" spans="1:16" s="62" customFormat="1" ht="13" x14ac:dyDescent="0.3">
      <c r="A16" s="65"/>
      <c r="B16" s="17" t="s">
        <v>8</v>
      </c>
      <c r="C16" s="67">
        <v>938137</v>
      </c>
      <c r="D16" s="68">
        <v>147085</v>
      </c>
      <c r="E16" s="69">
        <v>0.157</v>
      </c>
      <c r="F16" s="70">
        <v>115512</v>
      </c>
      <c r="G16" s="71">
        <v>0.78500000000000003</v>
      </c>
      <c r="H16" s="67">
        <v>791052</v>
      </c>
      <c r="I16" s="72"/>
      <c r="J16" s="33"/>
      <c r="K16" s="33"/>
    </row>
    <row r="17" spans="1:11" s="62" customFormat="1" ht="13" x14ac:dyDescent="0.3">
      <c r="A17" s="65"/>
      <c r="B17" s="17" t="s">
        <v>9</v>
      </c>
      <c r="C17" s="67">
        <v>591363</v>
      </c>
      <c r="D17" s="68">
        <v>12409</v>
      </c>
      <c r="E17" s="69">
        <v>2.1000000000000001E-2</v>
      </c>
      <c r="F17" s="70">
        <v>9984</v>
      </c>
      <c r="G17" s="71">
        <v>0.80500000000000005</v>
      </c>
      <c r="H17" s="67">
        <v>578954</v>
      </c>
      <c r="I17" s="72"/>
      <c r="J17" s="33"/>
      <c r="K17" s="33"/>
    </row>
    <row r="18" spans="1:11" s="62" customFormat="1" ht="13" x14ac:dyDescent="0.3">
      <c r="A18" s="65"/>
      <c r="B18" s="17" t="s">
        <v>10</v>
      </c>
      <c r="C18" s="67">
        <v>7339599</v>
      </c>
      <c r="D18" s="68">
        <v>2820613</v>
      </c>
      <c r="E18" s="69">
        <v>0.38400000000000001</v>
      </c>
      <c r="F18" s="70">
        <v>2065918.9999999998</v>
      </c>
      <c r="G18" s="71">
        <v>0.73199999999999998</v>
      </c>
      <c r="H18" s="67">
        <v>4518986</v>
      </c>
      <c r="I18" s="72"/>
      <c r="J18" s="33"/>
      <c r="K18" s="33"/>
    </row>
    <row r="19" spans="1:11" s="62" customFormat="1" ht="13" x14ac:dyDescent="0.3">
      <c r="A19" s="65"/>
      <c r="B19" s="17" t="s">
        <v>11</v>
      </c>
      <c r="C19" s="67">
        <v>835215</v>
      </c>
      <c r="D19" s="68">
        <v>68907</v>
      </c>
      <c r="E19" s="69">
        <v>8.3000000000000004E-2</v>
      </c>
      <c r="F19" s="70">
        <v>56778</v>
      </c>
      <c r="G19" s="71">
        <v>0.82400000000000007</v>
      </c>
      <c r="H19" s="67">
        <v>766308</v>
      </c>
      <c r="I19" s="72"/>
      <c r="J19" s="33"/>
      <c r="K19" s="33"/>
    </row>
    <row r="20" spans="1:11" s="62" customFormat="1" ht="13" x14ac:dyDescent="0.3">
      <c r="A20" s="65"/>
      <c r="B20" s="17" t="s">
        <v>12</v>
      </c>
      <c r="C20" s="67">
        <v>727718</v>
      </c>
      <c r="D20" s="68">
        <v>97638</v>
      </c>
      <c r="E20" s="69">
        <v>0.13400000000000001</v>
      </c>
      <c r="F20" s="70">
        <v>80414</v>
      </c>
      <c r="G20" s="71">
        <v>0.82400000000000007</v>
      </c>
      <c r="H20" s="67">
        <v>630080</v>
      </c>
      <c r="I20" s="72"/>
      <c r="J20" s="33"/>
      <c r="K20" s="33"/>
    </row>
    <row r="21" spans="1:11" s="62" customFormat="1" ht="13" x14ac:dyDescent="0.3">
      <c r="A21" s="65"/>
      <c r="B21" s="17" t="s">
        <v>13</v>
      </c>
      <c r="C21" s="67">
        <v>155624</v>
      </c>
      <c r="D21" s="68">
        <v>8950</v>
      </c>
      <c r="E21" s="69">
        <v>5.7999999999999996E-2</v>
      </c>
      <c r="F21" s="70">
        <v>7864</v>
      </c>
      <c r="G21" s="71">
        <v>0.879</v>
      </c>
      <c r="H21" s="67">
        <v>146674</v>
      </c>
      <c r="I21" s="72"/>
      <c r="J21" s="33"/>
      <c r="K21" s="33"/>
    </row>
    <row r="22" spans="1:11" s="62" customFormat="1" ht="13" x14ac:dyDescent="0.3">
      <c r="A22" s="65"/>
      <c r="B22" s="17" t="s">
        <v>14</v>
      </c>
      <c r="C22" s="67">
        <v>103840</v>
      </c>
      <c r="D22" s="68">
        <v>13025</v>
      </c>
      <c r="E22" s="69">
        <v>0.125</v>
      </c>
      <c r="F22" s="70">
        <v>8987</v>
      </c>
      <c r="G22" s="71">
        <v>0.69</v>
      </c>
      <c r="H22" s="67">
        <v>90815</v>
      </c>
      <c r="I22" s="72"/>
      <c r="J22" s="33"/>
      <c r="K22" s="33"/>
    </row>
    <row r="23" spans="1:11" s="62" customFormat="1" ht="13" x14ac:dyDescent="0.3">
      <c r="A23" s="65"/>
      <c r="B23" s="17" t="s">
        <v>15</v>
      </c>
      <c r="C23" s="67">
        <v>2722076</v>
      </c>
      <c r="D23" s="68">
        <v>536750</v>
      </c>
      <c r="E23" s="69">
        <v>0.19699999999999998</v>
      </c>
      <c r="F23" s="70">
        <v>403908</v>
      </c>
      <c r="G23" s="71">
        <v>0.753</v>
      </c>
      <c r="H23" s="67">
        <v>2185326</v>
      </c>
      <c r="I23" s="72"/>
      <c r="J23" s="33"/>
      <c r="K23" s="33"/>
    </row>
    <row r="24" spans="1:11" s="62" customFormat="1" ht="13" x14ac:dyDescent="0.3">
      <c r="A24" s="65"/>
      <c r="B24" s="17" t="s">
        <v>16</v>
      </c>
      <c r="C24" s="67">
        <v>1642977</v>
      </c>
      <c r="D24" s="68">
        <v>75555</v>
      </c>
      <c r="E24" s="69">
        <v>4.5999999999999999E-2</v>
      </c>
      <c r="F24" s="70">
        <v>58246</v>
      </c>
      <c r="G24" s="71">
        <v>0.77099999999999991</v>
      </c>
      <c r="H24" s="67">
        <v>1567422</v>
      </c>
      <c r="I24" s="72"/>
      <c r="J24" s="33"/>
      <c r="K24" s="33"/>
    </row>
    <row r="25" spans="1:11" s="62" customFormat="1" ht="13" x14ac:dyDescent="0.3">
      <c r="A25" s="65"/>
      <c r="B25" s="17" t="s">
        <v>17</v>
      </c>
      <c r="C25" s="67">
        <v>268010</v>
      </c>
      <c r="D25" s="68">
        <v>66398</v>
      </c>
      <c r="E25" s="69">
        <v>0.248</v>
      </c>
      <c r="F25" s="70">
        <v>54779</v>
      </c>
      <c r="G25" s="71">
        <v>0.82499999999999996</v>
      </c>
      <c r="H25" s="67">
        <v>201612</v>
      </c>
      <c r="I25" s="72"/>
      <c r="J25" s="33"/>
      <c r="K25" s="33"/>
    </row>
    <row r="26" spans="1:11" s="62" customFormat="1" ht="13" x14ac:dyDescent="0.3">
      <c r="A26" s="65"/>
      <c r="B26" s="17" t="s">
        <v>18</v>
      </c>
      <c r="C26" s="67">
        <v>292516</v>
      </c>
      <c r="D26" s="68">
        <v>16616</v>
      </c>
      <c r="E26" s="69">
        <v>5.7000000000000002E-2</v>
      </c>
      <c r="F26" s="70">
        <v>13756</v>
      </c>
      <c r="G26" s="71">
        <v>0.82799999999999996</v>
      </c>
      <c r="H26" s="67">
        <v>275900</v>
      </c>
      <c r="I26" s="72"/>
      <c r="J26" s="33"/>
      <c r="K26" s="33"/>
    </row>
    <row r="27" spans="1:11" s="62" customFormat="1" ht="13" x14ac:dyDescent="0.3">
      <c r="A27" s="65"/>
      <c r="B27" s="17" t="s">
        <v>19</v>
      </c>
      <c r="C27" s="67">
        <v>2833596</v>
      </c>
      <c r="D27" s="68">
        <v>408513</v>
      </c>
      <c r="E27" s="69">
        <v>0.14400000000000002</v>
      </c>
      <c r="F27" s="70">
        <v>331632</v>
      </c>
      <c r="G27" s="71">
        <v>0.81200000000000006</v>
      </c>
      <c r="H27" s="67">
        <v>2425083</v>
      </c>
      <c r="I27" s="72"/>
      <c r="J27" s="33"/>
      <c r="K27" s="33"/>
    </row>
    <row r="28" spans="1:11" s="62" customFormat="1" ht="13" x14ac:dyDescent="0.3">
      <c r="A28" s="65"/>
      <c r="B28" s="17" t="s">
        <v>20</v>
      </c>
      <c r="C28" s="67">
        <v>1421241</v>
      </c>
      <c r="D28" s="68">
        <v>41822</v>
      </c>
      <c r="E28" s="69">
        <v>2.8999999999999998E-2</v>
      </c>
      <c r="F28" s="70">
        <v>35908</v>
      </c>
      <c r="G28" s="71">
        <v>0.8590000000000001</v>
      </c>
      <c r="H28" s="67">
        <v>1379419</v>
      </c>
      <c r="I28" s="72"/>
      <c r="J28" s="33"/>
      <c r="K28" s="33"/>
    </row>
    <row r="29" spans="1:11" s="62" customFormat="1" ht="13" x14ac:dyDescent="0.3">
      <c r="A29" s="65"/>
      <c r="B29" s="17" t="s">
        <v>21</v>
      </c>
      <c r="C29" s="67">
        <v>701744</v>
      </c>
      <c r="D29" s="68">
        <v>16667</v>
      </c>
      <c r="E29" s="69">
        <v>2.4E-2</v>
      </c>
      <c r="F29" s="70">
        <v>12620</v>
      </c>
      <c r="G29" s="71">
        <v>0.75700000000000001</v>
      </c>
      <c r="H29" s="67">
        <v>685077</v>
      </c>
      <c r="I29" s="72"/>
      <c r="J29" s="33"/>
      <c r="K29" s="33"/>
    </row>
    <row r="30" spans="1:11" s="62" customFormat="1" ht="13" x14ac:dyDescent="0.3">
      <c r="A30" s="65"/>
      <c r="B30" s="17" t="s">
        <v>22</v>
      </c>
      <c r="C30" s="67">
        <v>642023</v>
      </c>
      <c r="D30" s="68">
        <v>32717</v>
      </c>
      <c r="E30" s="69">
        <v>5.0999999999999997E-2</v>
      </c>
      <c r="F30" s="70">
        <v>26399</v>
      </c>
      <c r="G30" s="71">
        <v>0.80700000000000005</v>
      </c>
      <c r="H30" s="67">
        <v>609306</v>
      </c>
      <c r="I30" s="72"/>
      <c r="J30" s="33"/>
      <c r="K30" s="33"/>
    </row>
    <row r="31" spans="1:11" s="62" customFormat="1" ht="13" x14ac:dyDescent="0.3">
      <c r="A31" s="65"/>
      <c r="B31" s="17" t="s">
        <v>23</v>
      </c>
      <c r="C31" s="67">
        <v>918500</v>
      </c>
      <c r="D31" s="68">
        <v>15209</v>
      </c>
      <c r="E31" s="69">
        <v>1.7000000000000001E-2</v>
      </c>
      <c r="F31" s="70">
        <v>12609</v>
      </c>
      <c r="G31" s="71">
        <v>0.82900000000000007</v>
      </c>
      <c r="H31" s="67">
        <v>903291</v>
      </c>
      <c r="I31" s="72"/>
      <c r="J31" s="33"/>
      <c r="K31" s="33"/>
    </row>
    <row r="32" spans="1:11" s="62" customFormat="1" ht="13" x14ac:dyDescent="0.3">
      <c r="A32" s="65"/>
      <c r="B32" s="17" t="s">
        <v>24</v>
      </c>
      <c r="C32" s="67">
        <v>1160658</v>
      </c>
      <c r="D32" s="68">
        <v>41043</v>
      </c>
      <c r="E32" s="69">
        <v>3.5000000000000003E-2</v>
      </c>
      <c r="F32" s="70">
        <v>33249</v>
      </c>
      <c r="G32" s="71">
        <v>0.81</v>
      </c>
      <c r="H32" s="67">
        <v>1119615</v>
      </c>
      <c r="I32" s="72"/>
      <c r="J32" s="33"/>
      <c r="K32" s="33"/>
    </row>
    <row r="33" spans="1:11" s="62" customFormat="1" ht="13" x14ac:dyDescent="0.3">
      <c r="A33" s="65"/>
      <c r="B33" s="17" t="s">
        <v>25</v>
      </c>
      <c r="C33" s="67">
        <v>302525</v>
      </c>
      <c r="D33" s="68">
        <v>14836</v>
      </c>
      <c r="E33" s="69">
        <v>4.9000000000000002E-2</v>
      </c>
      <c r="F33" s="70">
        <v>13412</v>
      </c>
      <c r="G33" s="71">
        <v>0.90400000000000003</v>
      </c>
      <c r="H33" s="67">
        <v>287689</v>
      </c>
      <c r="I33" s="72"/>
      <c r="J33" s="33"/>
      <c r="K33" s="33"/>
    </row>
    <row r="34" spans="1:11" s="62" customFormat="1" ht="13" x14ac:dyDescent="0.3">
      <c r="A34" s="65"/>
      <c r="B34" s="17" t="s">
        <v>26</v>
      </c>
      <c r="C34" s="67">
        <v>1115678</v>
      </c>
      <c r="D34" s="68">
        <v>119601</v>
      </c>
      <c r="E34" s="69">
        <v>0.107</v>
      </c>
      <c r="F34" s="70">
        <v>91130</v>
      </c>
      <c r="G34" s="71">
        <v>0.76200000000000001</v>
      </c>
      <c r="H34" s="67">
        <v>996077</v>
      </c>
      <c r="I34" s="72"/>
      <c r="J34" s="33"/>
      <c r="K34" s="33"/>
    </row>
    <row r="35" spans="1:11" s="62" customFormat="1" ht="13" x14ac:dyDescent="0.3">
      <c r="A35" s="65"/>
      <c r="B35" s="17" t="s">
        <v>27</v>
      </c>
      <c r="C35" s="67">
        <v>1313880</v>
      </c>
      <c r="D35" s="68">
        <v>204203</v>
      </c>
      <c r="E35" s="69">
        <v>0.155</v>
      </c>
      <c r="F35" s="70">
        <v>158838</v>
      </c>
      <c r="G35" s="71">
        <v>0.77800000000000002</v>
      </c>
      <c r="H35" s="67">
        <v>1109677</v>
      </c>
      <c r="I35" s="72"/>
      <c r="J35" s="33"/>
      <c r="K35" s="33"/>
    </row>
    <row r="36" spans="1:11" s="62" customFormat="1" ht="13" x14ac:dyDescent="0.3">
      <c r="A36" s="65"/>
      <c r="B36" s="17" t="s">
        <v>28</v>
      </c>
      <c r="C36" s="67">
        <v>2379291</v>
      </c>
      <c r="D36" s="68">
        <v>137920</v>
      </c>
      <c r="E36" s="69">
        <v>5.7999999999999996E-2</v>
      </c>
      <c r="F36" s="70">
        <v>118008</v>
      </c>
      <c r="G36" s="71">
        <v>0.85599999999999998</v>
      </c>
      <c r="H36" s="67">
        <v>2241371</v>
      </c>
      <c r="I36" s="72"/>
      <c r="J36" s="33"/>
      <c r="K36" s="33"/>
    </row>
    <row r="37" spans="1:11" s="62" customFormat="1" ht="13" x14ac:dyDescent="0.3">
      <c r="A37" s="65"/>
      <c r="B37" s="17" t="s">
        <v>29</v>
      </c>
      <c r="C37" s="67">
        <v>1142534</v>
      </c>
      <c r="D37" s="68">
        <v>52249</v>
      </c>
      <c r="E37" s="69">
        <v>4.5999999999999999E-2</v>
      </c>
      <c r="F37" s="70">
        <v>38140</v>
      </c>
      <c r="G37" s="71">
        <v>0.73</v>
      </c>
      <c r="H37" s="67">
        <v>1090285</v>
      </c>
      <c r="I37" s="72"/>
      <c r="J37" s="33"/>
      <c r="K37" s="33"/>
    </row>
    <row r="38" spans="1:11" s="62" customFormat="1" ht="13" x14ac:dyDescent="0.3">
      <c r="A38" s="65"/>
      <c r="B38" s="17" t="s">
        <v>30</v>
      </c>
      <c r="C38" s="67">
        <v>701385</v>
      </c>
      <c r="D38" s="68">
        <v>10167</v>
      </c>
      <c r="E38" s="69">
        <v>1.3999999999999999E-2</v>
      </c>
      <c r="F38" s="70">
        <v>8775</v>
      </c>
      <c r="G38" s="71">
        <v>0.86299999999999999</v>
      </c>
      <c r="H38" s="67">
        <v>691218</v>
      </c>
      <c r="I38" s="72"/>
      <c r="J38" s="33"/>
      <c r="K38" s="33"/>
    </row>
    <row r="39" spans="1:11" s="62" customFormat="1" ht="13" x14ac:dyDescent="0.3">
      <c r="A39" s="65"/>
      <c r="B39" s="17" t="s">
        <v>31</v>
      </c>
      <c r="C39" s="67">
        <v>1266907</v>
      </c>
      <c r="D39" s="68">
        <v>35565</v>
      </c>
      <c r="E39" s="69">
        <v>2.7999999999999997E-2</v>
      </c>
      <c r="F39" s="70">
        <v>29591</v>
      </c>
      <c r="G39" s="71">
        <v>0.83200000000000007</v>
      </c>
      <c r="H39" s="67">
        <v>1231342</v>
      </c>
      <c r="I39" s="72"/>
      <c r="J39" s="33"/>
      <c r="K39" s="33"/>
    </row>
    <row r="40" spans="1:11" s="62" customFormat="1" ht="13" x14ac:dyDescent="0.3">
      <c r="A40" s="65"/>
      <c r="B40" s="17" t="s">
        <v>32</v>
      </c>
      <c r="C40" s="67">
        <v>215175</v>
      </c>
      <c r="D40" s="68">
        <v>5082</v>
      </c>
      <c r="E40" s="69">
        <v>2.4E-2</v>
      </c>
      <c r="F40" s="70">
        <v>4776</v>
      </c>
      <c r="G40" s="71">
        <v>0.94</v>
      </c>
      <c r="H40" s="67">
        <v>210093</v>
      </c>
      <c r="I40" s="72"/>
      <c r="J40" s="33"/>
      <c r="K40" s="33"/>
    </row>
    <row r="41" spans="1:11" s="62" customFormat="1" ht="13" x14ac:dyDescent="0.3">
      <c r="A41" s="65"/>
      <c r="B41" s="17" t="s">
        <v>33</v>
      </c>
      <c r="C41" s="67">
        <v>421217</v>
      </c>
      <c r="D41" s="68">
        <v>12171</v>
      </c>
      <c r="E41" s="69">
        <v>2.8999999999999998E-2</v>
      </c>
      <c r="F41" s="70">
        <v>10401</v>
      </c>
      <c r="G41" s="71">
        <v>0.85499999999999998</v>
      </c>
      <c r="H41" s="67">
        <v>409046</v>
      </c>
      <c r="I41" s="72"/>
      <c r="J41" s="33"/>
      <c r="K41" s="33"/>
    </row>
    <row r="42" spans="1:11" s="62" customFormat="1" ht="13" x14ac:dyDescent="0.3">
      <c r="A42" s="65"/>
      <c r="B42" s="17" t="s">
        <v>34</v>
      </c>
      <c r="C42" s="67">
        <v>282916</v>
      </c>
      <c r="D42" s="68">
        <v>43090</v>
      </c>
      <c r="E42" s="69">
        <v>0.152</v>
      </c>
      <c r="F42" s="70">
        <v>32983</v>
      </c>
      <c r="G42" s="71">
        <v>0.76500000000000001</v>
      </c>
      <c r="H42" s="67">
        <v>239826</v>
      </c>
      <c r="I42" s="72"/>
      <c r="J42" s="33"/>
      <c r="K42" s="33"/>
    </row>
    <row r="43" spans="1:11" s="62" customFormat="1" ht="13" x14ac:dyDescent="0.3">
      <c r="A43" s="65"/>
      <c r="B43" s="17" t="s">
        <v>35</v>
      </c>
      <c r="C43" s="67">
        <v>273355</v>
      </c>
      <c r="D43" s="68">
        <v>17294</v>
      </c>
      <c r="E43" s="69">
        <v>6.3E-2</v>
      </c>
      <c r="F43" s="70">
        <v>15945</v>
      </c>
      <c r="G43" s="71">
        <v>0.92200000000000004</v>
      </c>
      <c r="H43" s="67">
        <v>256060.99999999997</v>
      </c>
      <c r="I43" s="72"/>
      <c r="J43" s="33"/>
      <c r="K43" s="33"/>
    </row>
    <row r="44" spans="1:11" s="62" customFormat="1" ht="13" x14ac:dyDescent="0.3">
      <c r="A44" s="65"/>
      <c r="B44" s="17" t="s">
        <v>36</v>
      </c>
      <c r="C44" s="67">
        <v>1727735</v>
      </c>
      <c r="D44" s="68">
        <v>349437</v>
      </c>
      <c r="E44" s="69">
        <v>0.20199999999999999</v>
      </c>
      <c r="F44" s="70">
        <v>269721</v>
      </c>
      <c r="G44" s="71">
        <v>0.77200000000000002</v>
      </c>
      <c r="H44" s="67">
        <v>1378298</v>
      </c>
      <c r="I44" s="72"/>
      <c r="J44" s="33"/>
      <c r="K44" s="33"/>
    </row>
    <row r="45" spans="1:11" s="62" customFormat="1" ht="13" x14ac:dyDescent="0.3">
      <c r="A45" s="65"/>
      <c r="B45" s="17" t="s">
        <v>37</v>
      </c>
      <c r="C45" s="67">
        <v>425685</v>
      </c>
      <c r="D45" s="68">
        <v>51528</v>
      </c>
      <c r="E45" s="69">
        <v>0.121</v>
      </c>
      <c r="F45" s="70">
        <v>42489</v>
      </c>
      <c r="G45" s="71">
        <v>0.82499999999999996</v>
      </c>
      <c r="H45" s="67">
        <v>374157</v>
      </c>
      <c r="I45" s="72"/>
      <c r="J45" s="33"/>
      <c r="K45" s="33"/>
    </row>
    <row r="46" spans="1:11" s="62" customFormat="1" ht="13" x14ac:dyDescent="0.3">
      <c r="A46" s="65"/>
      <c r="B46" s="17" t="s">
        <v>38</v>
      </c>
      <c r="C46" s="67">
        <v>4031575</v>
      </c>
      <c r="D46" s="68">
        <v>961180</v>
      </c>
      <c r="E46" s="69">
        <v>0.23800000000000002</v>
      </c>
      <c r="F46" s="70">
        <v>725064</v>
      </c>
      <c r="G46" s="71">
        <v>0.754</v>
      </c>
      <c r="H46" s="67">
        <v>3070395</v>
      </c>
      <c r="I46" s="72"/>
      <c r="J46" s="33"/>
      <c r="K46" s="33"/>
    </row>
    <row r="47" spans="1:11" s="62" customFormat="1" ht="13" x14ac:dyDescent="0.3">
      <c r="A47" s="65"/>
      <c r="B47" s="17" t="s">
        <v>39</v>
      </c>
      <c r="C47" s="67">
        <v>1530480</v>
      </c>
      <c r="D47" s="68">
        <v>51837</v>
      </c>
      <c r="E47" s="69">
        <v>3.4000000000000002E-2</v>
      </c>
      <c r="F47" s="70">
        <v>42564</v>
      </c>
      <c r="G47" s="71">
        <v>0.82099999999999995</v>
      </c>
      <c r="H47" s="67">
        <v>1478643</v>
      </c>
      <c r="I47" s="72"/>
      <c r="J47" s="33"/>
      <c r="K47" s="33"/>
    </row>
    <row r="48" spans="1:11" s="62" customFormat="1" ht="13" x14ac:dyDescent="0.3">
      <c r="A48" s="65"/>
      <c r="B48" s="17" t="s">
        <v>40</v>
      </c>
      <c r="C48" s="67">
        <v>170940</v>
      </c>
      <c r="D48" s="68">
        <v>3595</v>
      </c>
      <c r="E48" s="69">
        <v>2.1000000000000001E-2</v>
      </c>
      <c r="F48" s="70">
        <v>3425</v>
      </c>
      <c r="G48" s="71">
        <v>0.95299999999999996</v>
      </c>
      <c r="H48" s="67">
        <v>167345</v>
      </c>
      <c r="I48" s="72"/>
      <c r="J48" s="33"/>
      <c r="K48" s="33"/>
    </row>
    <row r="49" spans="1:11" s="62" customFormat="1" ht="13" x14ac:dyDescent="0.3">
      <c r="A49" s="65"/>
      <c r="B49" s="17" t="s">
        <v>41</v>
      </c>
      <c r="C49" s="67">
        <v>2720563</v>
      </c>
      <c r="D49" s="68">
        <v>91322</v>
      </c>
      <c r="E49" s="69">
        <v>3.4000000000000002E-2</v>
      </c>
      <c r="F49" s="70">
        <v>77574</v>
      </c>
      <c r="G49" s="71">
        <v>0.84900000000000009</v>
      </c>
      <c r="H49" s="67">
        <v>2629241</v>
      </c>
      <c r="I49" s="72"/>
      <c r="J49" s="33"/>
      <c r="K49" s="33"/>
    </row>
    <row r="50" spans="1:11" s="62" customFormat="1" ht="13" x14ac:dyDescent="0.3">
      <c r="A50" s="65"/>
      <c r="B50" s="17" t="s">
        <v>42</v>
      </c>
      <c r="C50" s="67">
        <v>805318</v>
      </c>
      <c r="D50" s="68">
        <v>33843</v>
      </c>
      <c r="E50" s="69">
        <v>4.2000000000000003E-2</v>
      </c>
      <c r="F50" s="70">
        <v>28165</v>
      </c>
      <c r="G50" s="71">
        <v>0.83200000000000007</v>
      </c>
      <c r="H50" s="67">
        <v>771475</v>
      </c>
      <c r="I50" s="72"/>
      <c r="J50" s="33"/>
      <c r="K50" s="33"/>
    </row>
    <row r="51" spans="1:11" s="62" customFormat="1" ht="13" x14ac:dyDescent="0.3">
      <c r="A51" s="65"/>
      <c r="B51" s="17" t="s">
        <v>43</v>
      </c>
      <c r="C51" s="67">
        <v>694820</v>
      </c>
      <c r="D51" s="68">
        <v>55933</v>
      </c>
      <c r="E51" s="69">
        <v>0.08</v>
      </c>
      <c r="F51" s="70">
        <v>44529</v>
      </c>
      <c r="G51" s="71">
        <v>0.79599999999999993</v>
      </c>
      <c r="H51" s="67">
        <v>638887</v>
      </c>
      <c r="I51" s="72"/>
      <c r="J51" s="33"/>
      <c r="K51" s="33"/>
    </row>
    <row r="52" spans="1:11" s="62" customFormat="1" ht="13" x14ac:dyDescent="0.3">
      <c r="A52" s="65"/>
      <c r="B52" s="17" t="s">
        <v>44</v>
      </c>
      <c r="C52" s="67">
        <v>2694177</v>
      </c>
      <c r="D52" s="68">
        <v>125019</v>
      </c>
      <c r="E52" s="69">
        <v>4.5999999999999999E-2</v>
      </c>
      <c r="F52" s="70">
        <v>102245</v>
      </c>
      <c r="G52" s="71">
        <v>0.81799999999999995</v>
      </c>
      <c r="H52" s="67">
        <v>2569158</v>
      </c>
      <c r="I52" s="72"/>
      <c r="J52" s="33"/>
      <c r="K52" s="33"/>
    </row>
    <row r="53" spans="1:11" s="62" customFormat="1" ht="13" x14ac:dyDescent="0.3">
      <c r="A53" s="65"/>
      <c r="B53" s="17" t="s">
        <v>45</v>
      </c>
      <c r="C53" s="67">
        <v>221991</v>
      </c>
      <c r="D53" s="68">
        <v>40113</v>
      </c>
      <c r="E53" s="69">
        <v>0.18100000000000002</v>
      </c>
      <c r="F53" s="70">
        <v>30537</v>
      </c>
      <c r="G53" s="71">
        <v>0.7609999999999999</v>
      </c>
      <c r="H53" s="67">
        <v>181878</v>
      </c>
      <c r="I53" s="72"/>
      <c r="J53" s="33"/>
      <c r="K53" s="33"/>
    </row>
    <row r="54" spans="1:11" s="62" customFormat="1" ht="13" x14ac:dyDescent="0.3">
      <c r="A54" s="65"/>
      <c r="B54" s="17" t="s">
        <v>46</v>
      </c>
      <c r="C54" s="67">
        <v>869094</v>
      </c>
      <c r="D54" s="68">
        <v>20493</v>
      </c>
      <c r="E54" s="69">
        <v>2.4E-2</v>
      </c>
      <c r="F54" s="70">
        <v>17139</v>
      </c>
      <c r="G54" s="71">
        <v>0.83599999999999997</v>
      </c>
      <c r="H54" s="67">
        <v>848601</v>
      </c>
      <c r="I54" s="72"/>
      <c r="J54" s="33"/>
      <c r="K54" s="33"/>
    </row>
    <row r="55" spans="1:11" s="62" customFormat="1" ht="13" x14ac:dyDescent="0.3">
      <c r="A55" s="65"/>
      <c r="B55" s="17" t="s">
        <v>47</v>
      </c>
      <c r="C55" s="67">
        <v>191831</v>
      </c>
      <c r="D55" s="68">
        <v>3756</v>
      </c>
      <c r="E55" s="69">
        <v>0.02</v>
      </c>
      <c r="F55" s="70">
        <v>3506</v>
      </c>
      <c r="G55" s="71">
        <v>0.93299999999999994</v>
      </c>
      <c r="H55" s="67">
        <v>188075</v>
      </c>
      <c r="I55" s="72"/>
      <c r="J55" s="33"/>
      <c r="K55" s="33"/>
    </row>
    <row r="56" spans="1:11" s="62" customFormat="1" ht="13" x14ac:dyDescent="0.3">
      <c r="A56" s="65"/>
      <c r="B56" s="17" t="s">
        <v>48</v>
      </c>
      <c r="C56" s="67">
        <v>1159734</v>
      </c>
      <c r="D56" s="68">
        <v>26955</v>
      </c>
      <c r="E56" s="69">
        <v>2.3E-2</v>
      </c>
      <c r="F56" s="70">
        <v>21573</v>
      </c>
      <c r="G56" s="71">
        <v>0.8</v>
      </c>
      <c r="H56" s="67">
        <v>1132779</v>
      </c>
      <c r="I56" s="72"/>
      <c r="J56" s="33"/>
      <c r="K56" s="33"/>
    </row>
    <row r="57" spans="1:11" s="62" customFormat="1" ht="13" x14ac:dyDescent="0.3">
      <c r="A57" s="65"/>
      <c r="B57" s="17" t="s">
        <v>49</v>
      </c>
      <c r="C57" s="67">
        <v>4619495</v>
      </c>
      <c r="D57" s="68">
        <v>902971</v>
      </c>
      <c r="E57" s="69">
        <v>0.19500000000000001</v>
      </c>
      <c r="F57" s="70">
        <v>727639</v>
      </c>
      <c r="G57" s="71">
        <v>0.80599999999999994</v>
      </c>
      <c r="H57" s="67">
        <v>3716524</v>
      </c>
      <c r="I57" s="72"/>
      <c r="J57" s="33"/>
      <c r="K57" s="33"/>
    </row>
    <row r="58" spans="1:11" s="62" customFormat="1" ht="13" x14ac:dyDescent="0.3">
      <c r="A58" s="65"/>
      <c r="B58" s="17" t="s">
        <v>50</v>
      </c>
      <c r="C58" s="67">
        <v>614933</v>
      </c>
      <c r="D58" s="68">
        <v>38256</v>
      </c>
      <c r="E58" s="69">
        <v>6.2E-2</v>
      </c>
      <c r="F58" s="70">
        <v>33716</v>
      </c>
      <c r="G58" s="71">
        <v>0.88099999999999989</v>
      </c>
      <c r="H58" s="67">
        <v>576677</v>
      </c>
      <c r="I58" s="72"/>
      <c r="J58" s="33"/>
      <c r="K58" s="33"/>
    </row>
    <row r="59" spans="1:11" s="62" customFormat="1" ht="13" x14ac:dyDescent="0.3">
      <c r="A59" s="65"/>
      <c r="B59" s="17" t="s">
        <v>51</v>
      </c>
      <c r="C59" s="67">
        <v>139526</v>
      </c>
      <c r="D59" s="68">
        <v>6205</v>
      </c>
      <c r="E59" s="69">
        <v>4.4000000000000004E-2</v>
      </c>
      <c r="F59" s="70">
        <v>5700</v>
      </c>
      <c r="G59" s="71">
        <v>0.91900000000000004</v>
      </c>
      <c r="H59" s="67">
        <v>133321</v>
      </c>
      <c r="I59" s="72"/>
      <c r="J59" s="33"/>
      <c r="K59" s="33"/>
    </row>
    <row r="60" spans="1:11" s="62" customFormat="1" ht="13" x14ac:dyDescent="0.3">
      <c r="A60" s="65"/>
      <c r="B60" s="17" t="s">
        <v>52</v>
      </c>
      <c r="C60" s="67">
        <v>1443150</v>
      </c>
      <c r="D60" s="68">
        <v>125481</v>
      </c>
      <c r="E60" s="69">
        <v>8.6999999999999994E-2</v>
      </c>
      <c r="F60" s="70">
        <v>95772</v>
      </c>
      <c r="G60" s="71">
        <v>0.76300000000000001</v>
      </c>
      <c r="H60" s="67">
        <v>1317669</v>
      </c>
      <c r="I60" s="72"/>
      <c r="J60" s="33"/>
      <c r="K60" s="33"/>
    </row>
    <row r="61" spans="1:11" s="62" customFormat="1" ht="13" x14ac:dyDescent="0.3">
      <c r="A61" s="65"/>
      <c r="B61" s="17" t="s">
        <v>53</v>
      </c>
      <c r="C61" s="67">
        <v>1212507</v>
      </c>
      <c r="D61" s="68">
        <v>136044</v>
      </c>
      <c r="E61" s="69">
        <v>0.11199999999999999</v>
      </c>
      <c r="F61" s="70">
        <v>107229</v>
      </c>
      <c r="G61" s="71">
        <v>0.78799999999999992</v>
      </c>
      <c r="H61" s="67">
        <v>1076463</v>
      </c>
      <c r="I61" s="72"/>
      <c r="J61" s="33"/>
      <c r="K61" s="33"/>
    </row>
    <row r="62" spans="1:11" s="62" customFormat="1" ht="13" x14ac:dyDescent="0.3">
      <c r="A62" s="65"/>
      <c r="B62" s="17" t="s">
        <v>54</v>
      </c>
      <c r="C62" s="67">
        <v>429174</v>
      </c>
      <c r="D62" s="68">
        <v>7367</v>
      </c>
      <c r="E62" s="69">
        <v>1.7000000000000001E-2</v>
      </c>
      <c r="F62" s="70">
        <v>6635</v>
      </c>
      <c r="G62" s="71">
        <v>0.90099999999999991</v>
      </c>
      <c r="H62" s="67">
        <v>421807</v>
      </c>
      <c r="I62" s="72"/>
      <c r="J62" s="33"/>
      <c r="K62" s="33"/>
    </row>
    <row r="63" spans="1:11" s="62" customFormat="1" ht="13" x14ac:dyDescent="0.3">
      <c r="A63" s="65"/>
      <c r="B63" s="17" t="s">
        <v>55</v>
      </c>
      <c r="C63" s="67">
        <v>1260067</v>
      </c>
      <c r="D63" s="68">
        <v>52547</v>
      </c>
      <c r="E63" s="69">
        <v>4.2000000000000003E-2</v>
      </c>
      <c r="F63" s="70">
        <v>41103</v>
      </c>
      <c r="G63" s="71">
        <v>0.78200000000000003</v>
      </c>
      <c r="H63" s="67">
        <v>1207520</v>
      </c>
      <c r="I63" s="72"/>
      <c r="J63" s="33"/>
      <c r="K63" s="33"/>
    </row>
    <row r="64" spans="1:11" s="62" customFormat="1" ht="13.5" thickBot="1" x14ac:dyDescent="0.35">
      <c r="A64" s="73"/>
      <c r="B64" s="39" t="s">
        <v>56</v>
      </c>
      <c r="C64" s="74">
        <v>132688</v>
      </c>
      <c r="D64" s="75">
        <v>4550</v>
      </c>
      <c r="E64" s="76">
        <v>3.4000000000000002E-2</v>
      </c>
      <c r="F64" s="77">
        <v>4083</v>
      </c>
      <c r="G64" s="78">
        <v>0.89700000000000002</v>
      </c>
      <c r="H64" s="74">
        <v>128138</v>
      </c>
      <c r="I64" s="72"/>
      <c r="J64" s="33"/>
      <c r="K64" s="33"/>
    </row>
    <row r="65" spans="1:8" s="62" customFormat="1" x14ac:dyDescent="0.25">
      <c r="A65" s="79"/>
    </row>
    <row r="66" spans="1:8" s="1" customFormat="1" ht="57.65" customHeight="1" x14ac:dyDescent="0.3">
      <c r="A66" s="143" t="s">
        <v>74</v>
      </c>
      <c r="B66" s="143"/>
      <c r="C66" s="143"/>
      <c r="D66" s="143"/>
      <c r="E66" s="143"/>
      <c r="F66" s="143"/>
      <c r="G66" s="143"/>
      <c r="H66" s="143"/>
    </row>
    <row r="67" spans="1:8" s="1" customFormat="1" ht="47.9" customHeight="1" x14ac:dyDescent="0.25">
      <c r="A67" s="136" t="s">
        <v>59</v>
      </c>
      <c r="B67" s="136"/>
      <c r="C67" s="136"/>
      <c r="D67" s="136"/>
      <c r="E67" s="136"/>
      <c r="F67" s="136"/>
      <c r="G67" s="136"/>
      <c r="H67" s="136"/>
    </row>
  </sheetData>
  <mergeCells count="7">
    <mergeCell ref="A67:H67"/>
    <mergeCell ref="A6:H6"/>
    <mergeCell ref="A7:H7"/>
    <mergeCell ref="C9:C10"/>
    <mergeCell ref="D9:G9"/>
    <mergeCell ref="H9:H10"/>
    <mergeCell ref="A66:H66"/>
  </mergeCells>
  <pageMargins left="0.17" right="0.17" top="0.27" bottom="0.17" header="0.17" footer="0.27"/>
  <pageSetup paperSize="1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5967-2266-45E4-A7B7-5F8AD6281705}">
  <sheetPr>
    <tabColor theme="9" tint="0.59999389629810485"/>
  </sheetPr>
  <dimension ref="A6:I67"/>
  <sheetViews>
    <sheetView zoomScale="80" zoomScaleNormal="80" workbookViewId="0">
      <selection activeCell="I18" sqref="I18"/>
    </sheetView>
  </sheetViews>
  <sheetFormatPr defaultColWidth="9.1796875" defaultRowHeight="12.5" x14ac:dyDescent="0.25"/>
  <cols>
    <col min="1" max="1" width="7.26953125" style="94" bestFit="1" customWidth="1"/>
    <col min="2" max="2" width="20.26953125" style="90" customWidth="1"/>
    <col min="3" max="3" width="18" style="90" customWidth="1"/>
    <col min="4" max="4" width="14.81640625" style="90" customWidth="1"/>
    <col min="5" max="5" width="16.1796875" style="90" customWidth="1"/>
    <col min="6" max="6" width="14.26953125" style="90" bestFit="1" customWidth="1"/>
    <col min="7" max="7" width="17" style="90" customWidth="1"/>
    <col min="8" max="8" width="15.1796875" style="90" customWidth="1"/>
    <col min="9" max="16384" width="9.1796875" style="90"/>
  </cols>
  <sheetData>
    <row r="6" spans="1:9" s="63" customFormat="1" ht="34.9" customHeight="1" x14ac:dyDescent="0.4">
      <c r="A6" s="137" t="s">
        <v>79</v>
      </c>
      <c r="B6" s="137"/>
      <c r="C6" s="137"/>
      <c r="D6" s="137"/>
      <c r="E6" s="137"/>
      <c r="F6" s="137"/>
      <c r="G6" s="137"/>
      <c r="H6" s="137"/>
      <c r="I6" s="82"/>
    </row>
    <row r="7" spans="1:9" s="63" customFormat="1" ht="18" x14ac:dyDescent="0.4">
      <c r="A7" s="137" t="s">
        <v>0</v>
      </c>
      <c r="B7" s="137"/>
      <c r="C7" s="137"/>
      <c r="D7" s="137"/>
      <c r="E7" s="137"/>
      <c r="F7" s="137"/>
      <c r="G7" s="137"/>
      <c r="H7" s="137"/>
      <c r="I7" s="82"/>
    </row>
    <row r="8" spans="1:9" ht="13" thickBot="1" x14ac:dyDescent="0.3"/>
    <row r="9" spans="1:9" ht="18" customHeight="1" thickBot="1" x14ac:dyDescent="0.35">
      <c r="A9" s="111"/>
      <c r="B9" s="112"/>
      <c r="C9" s="138" t="s">
        <v>65</v>
      </c>
      <c r="D9" s="140" t="s">
        <v>66</v>
      </c>
      <c r="E9" s="141"/>
      <c r="F9" s="141"/>
      <c r="G9" s="142"/>
      <c r="H9" s="138" t="s">
        <v>64</v>
      </c>
    </row>
    <row r="10" spans="1:9" s="4" customFormat="1" ht="84.5" thickBot="1" x14ac:dyDescent="0.4">
      <c r="A10" s="124" t="s">
        <v>2</v>
      </c>
      <c r="B10" s="113" t="s">
        <v>62</v>
      </c>
      <c r="C10" s="139"/>
      <c r="D10" s="113" t="s">
        <v>3</v>
      </c>
      <c r="E10" s="115" t="s">
        <v>4</v>
      </c>
      <c r="F10" s="115" t="s">
        <v>60</v>
      </c>
      <c r="G10" s="116" t="s">
        <v>61</v>
      </c>
      <c r="H10" s="139"/>
    </row>
    <row r="11" spans="1:9" s="8" customFormat="1" ht="13" x14ac:dyDescent="0.3">
      <c r="A11" s="6"/>
      <c r="B11" s="6"/>
      <c r="C11" s="5"/>
      <c r="D11" s="6"/>
      <c r="E11" s="7"/>
      <c r="F11" s="7"/>
      <c r="G11" s="25"/>
      <c r="H11" s="5"/>
    </row>
    <row r="12" spans="1:9" s="13" customFormat="1" ht="13" x14ac:dyDescent="0.3">
      <c r="A12" s="27">
        <v>2018</v>
      </c>
      <c r="B12" s="10" t="s">
        <v>5</v>
      </c>
      <c r="C12" s="108">
        <v>22542394</v>
      </c>
      <c r="D12" s="47">
        <v>5577247</v>
      </c>
      <c r="E12" s="80">
        <f>D12/C12</f>
        <v>0.24741147723706719</v>
      </c>
      <c r="F12" s="98">
        <v>5221738</v>
      </c>
      <c r="G12" s="88">
        <f>F12/D12</f>
        <v>0.93625726097481432</v>
      </c>
      <c r="H12" s="108">
        <v>16965147</v>
      </c>
      <c r="I12" s="11"/>
    </row>
    <row r="13" spans="1:9" ht="13" x14ac:dyDescent="0.3">
      <c r="A13" s="91"/>
      <c r="B13" s="66"/>
      <c r="C13" s="109"/>
      <c r="D13" s="49"/>
      <c r="E13" s="80"/>
      <c r="F13" s="95"/>
      <c r="G13" s="88"/>
      <c r="H13" s="109"/>
      <c r="I13" s="92"/>
    </row>
    <row r="14" spans="1:9" x14ac:dyDescent="0.25">
      <c r="A14" s="91"/>
      <c r="B14" s="17" t="s">
        <v>6</v>
      </c>
      <c r="C14" s="109">
        <v>324098</v>
      </c>
      <c r="D14" s="49">
        <v>26155</v>
      </c>
      <c r="E14" s="81">
        <f>D14/C14</f>
        <v>8.0700899110762794E-2</v>
      </c>
      <c r="F14" s="95">
        <v>24877</v>
      </c>
      <c r="G14" s="40">
        <f>F14/D14</f>
        <v>0.95113744981839032</v>
      </c>
      <c r="H14" s="109">
        <v>297943</v>
      </c>
      <c r="I14" s="92"/>
    </row>
    <row r="15" spans="1:9" x14ac:dyDescent="0.25">
      <c r="A15" s="91"/>
      <c r="B15" s="17" t="s">
        <v>7</v>
      </c>
      <c r="C15" s="109">
        <v>60207</v>
      </c>
      <c r="D15" s="49">
        <v>7415</v>
      </c>
      <c r="E15" s="81">
        <f t="shared" ref="E15:E64" si="0">D15/C15</f>
        <v>0.12315843672662648</v>
      </c>
      <c r="F15" s="95">
        <v>6977</v>
      </c>
      <c r="G15" s="40">
        <f t="shared" ref="G15:G64" si="1">F15/D15</f>
        <v>0.94093054619015504</v>
      </c>
      <c r="H15" s="109">
        <v>52792</v>
      </c>
      <c r="I15" s="92"/>
    </row>
    <row r="16" spans="1:9" x14ac:dyDescent="0.25">
      <c r="A16" s="91"/>
      <c r="B16" s="17" t="s">
        <v>8</v>
      </c>
      <c r="C16" s="109">
        <v>498764</v>
      </c>
      <c r="D16" s="49">
        <v>128149</v>
      </c>
      <c r="E16" s="81">
        <f t="shared" si="0"/>
        <v>0.25693313871891316</v>
      </c>
      <c r="F16" s="95">
        <v>119724</v>
      </c>
      <c r="G16" s="40">
        <f t="shared" si="1"/>
        <v>0.9342562173719654</v>
      </c>
      <c r="H16" s="109">
        <v>370615</v>
      </c>
      <c r="I16" s="92"/>
    </row>
    <row r="17" spans="1:9" x14ac:dyDescent="0.25">
      <c r="A17" s="91"/>
      <c r="B17" s="17" t="s">
        <v>9</v>
      </c>
      <c r="C17" s="109">
        <v>213739</v>
      </c>
      <c r="D17" s="49">
        <v>21173</v>
      </c>
      <c r="E17" s="81">
        <f t="shared" si="0"/>
        <v>9.9060068588325015E-2</v>
      </c>
      <c r="F17" s="95">
        <v>20253</v>
      </c>
      <c r="G17" s="40">
        <f t="shared" si="1"/>
        <v>0.95654843432673686</v>
      </c>
      <c r="H17" s="109">
        <v>192566</v>
      </c>
      <c r="I17" s="92"/>
    </row>
    <row r="18" spans="1:9" x14ac:dyDescent="0.25">
      <c r="A18" s="91"/>
      <c r="B18" s="17" t="s">
        <v>10</v>
      </c>
      <c r="C18" s="109">
        <v>2789122</v>
      </c>
      <c r="D18" s="49">
        <v>1165843</v>
      </c>
      <c r="E18" s="81">
        <f t="shared" si="0"/>
        <v>0.41799641607645704</v>
      </c>
      <c r="F18" s="95">
        <v>1106021</v>
      </c>
      <c r="G18" s="40">
        <f t="shared" si="1"/>
        <v>0.94868777356813916</v>
      </c>
      <c r="H18" s="109">
        <v>1623279</v>
      </c>
      <c r="I18" s="92"/>
    </row>
    <row r="19" spans="1:9" x14ac:dyDescent="0.25">
      <c r="A19" s="91"/>
      <c r="B19" s="17" t="s">
        <v>11</v>
      </c>
      <c r="C19" s="109">
        <v>392389</v>
      </c>
      <c r="D19" s="49">
        <v>83286</v>
      </c>
      <c r="E19" s="81">
        <f t="shared" si="0"/>
        <v>0.21225365644806557</v>
      </c>
      <c r="F19" s="95">
        <v>78359</v>
      </c>
      <c r="G19" s="40">
        <f t="shared" si="1"/>
        <v>0.94084239848233797</v>
      </c>
      <c r="H19" s="109">
        <v>309103</v>
      </c>
      <c r="I19" s="92"/>
    </row>
    <row r="20" spans="1:9" x14ac:dyDescent="0.25">
      <c r="A20" s="91"/>
      <c r="B20" s="17" t="s">
        <v>12</v>
      </c>
      <c r="C20" s="109">
        <v>209899</v>
      </c>
      <c r="D20" s="49">
        <v>59221</v>
      </c>
      <c r="E20" s="81">
        <f t="shared" si="0"/>
        <v>0.28214045802981436</v>
      </c>
      <c r="F20" s="95">
        <v>54384</v>
      </c>
      <c r="G20" s="40">
        <f t="shared" si="1"/>
        <v>0.9183228922172878</v>
      </c>
      <c r="H20" s="109">
        <v>150678</v>
      </c>
      <c r="I20" s="92"/>
    </row>
    <row r="21" spans="1:9" x14ac:dyDescent="0.25">
      <c r="A21" s="91"/>
      <c r="B21" s="17" t="s">
        <v>13</v>
      </c>
      <c r="C21" s="109">
        <v>59319</v>
      </c>
      <c r="D21" s="49">
        <v>12178</v>
      </c>
      <c r="E21" s="81">
        <f t="shared" si="0"/>
        <v>0.20529678517844199</v>
      </c>
      <c r="F21" s="95">
        <v>10871</v>
      </c>
      <c r="G21" s="40">
        <f t="shared" si="1"/>
        <v>0.89267531614386597</v>
      </c>
      <c r="H21" s="109">
        <v>47141</v>
      </c>
      <c r="I21" s="92"/>
    </row>
    <row r="22" spans="1:9" x14ac:dyDescent="0.25">
      <c r="A22" s="91"/>
      <c r="B22" s="17" t="s">
        <v>14</v>
      </c>
      <c r="C22" s="109">
        <v>50866</v>
      </c>
      <c r="D22" s="49">
        <v>11950</v>
      </c>
      <c r="E22" s="81">
        <f t="shared" si="0"/>
        <v>0.23493099516376362</v>
      </c>
      <c r="F22" s="95">
        <v>11066</v>
      </c>
      <c r="G22" s="40">
        <f t="shared" si="1"/>
        <v>0.92602510460251042</v>
      </c>
      <c r="H22" s="109">
        <v>38916</v>
      </c>
      <c r="I22" s="92"/>
    </row>
    <row r="23" spans="1:9" x14ac:dyDescent="0.25">
      <c r="A23" s="91"/>
      <c r="B23" s="17" t="s">
        <v>15</v>
      </c>
      <c r="C23" s="109">
        <v>1299810</v>
      </c>
      <c r="D23" s="49">
        <v>429406</v>
      </c>
      <c r="E23" s="81">
        <f t="shared" si="0"/>
        <v>0.33036059116332389</v>
      </c>
      <c r="F23" s="95">
        <v>392352</v>
      </c>
      <c r="G23" s="40">
        <f t="shared" si="1"/>
        <v>0.91370870458260944</v>
      </c>
      <c r="H23" s="109">
        <v>870404</v>
      </c>
      <c r="I23" s="92"/>
    </row>
    <row r="24" spans="1:9" x14ac:dyDescent="0.25">
      <c r="A24" s="91"/>
      <c r="B24" s="17" t="s">
        <v>16</v>
      </c>
      <c r="C24" s="109">
        <v>732952</v>
      </c>
      <c r="D24" s="49">
        <v>151632</v>
      </c>
      <c r="E24" s="81">
        <f t="shared" si="0"/>
        <v>0.20687848590357896</v>
      </c>
      <c r="F24" s="95">
        <v>140810</v>
      </c>
      <c r="G24" s="40">
        <f t="shared" si="1"/>
        <v>0.9286298406668777</v>
      </c>
      <c r="H24" s="109">
        <v>581320</v>
      </c>
      <c r="I24" s="92"/>
    </row>
    <row r="25" spans="1:9" x14ac:dyDescent="0.25">
      <c r="A25" s="91"/>
      <c r="B25" s="17" t="s">
        <v>17</v>
      </c>
      <c r="C25" s="109">
        <v>97334</v>
      </c>
      <c r="D25" s="49">
        <v>24140</v>
      </c>
      <c r="E25" s="81">
        <f t="shared" si="0"/>
        <v>0.24801199991780878</v>
      </c>
      <c r="F25" s="95">
        <v>22743</v>
      </c>
      <c r="G25" s="40">
        <f t="shared" si="1"/>
        <v>0.942129246064623</v>
      </c>
      <c r="H25" s="109">
        <v>73194</v>
      </c>
      <c r="I25" s="92"/>
    </row>
    <row r="26" spans="1:9" x14ac:dyDescent="0.25">
      <c r="A26" s="91"/>
      <c r="B26" s="17" t="s">
        <v>18</v>
      </c>
      <c r="C26" s="109">
        <v>132959</v>
      </c>
      <c r="D26" s="49">
        <v>17953</v>
      </c>
      <c r="E26" s="81">
        <f t="shared" si="0"/>
        <v>0.1350265871434051</v>
      </c>
      <c r="F26" s="95">
        <v>17627</v>
      </c>
      <c r="G26" s="40">
        <f t="shared" si="1"/>
        <v>0.98184147496240182</v>
      </c>
      <c r="H26" s="109">
        <v>115006</v>
      </c>
      <c r="I26" s="92"/>
    </row>
    <row r="27" spans="1:9" x14ac:dyDescent="0.25">
      <c r="A27" s="91"/>
      <c r="B27" s="17" t="s">
        <v>19</v>
      </c>
      <c r="C27" s="109">
        <v>872610</v>
      </c>
      <c r="D27" s="49">
        <v>214248</v>
      </c>
      <c r="E27" s="81">
        <f t="shared" si="0"/>
        <v>0.24552549248805308</v>
      </c>
      <c r="F27" s="95">
        <v>202414</v>
      </c>
      <c r="G27" s="40">
        <f t="shared" si="1"/>
        <v>0.94476494529703892</v>
      </c>
      <c r="H27" s="109">
        <v>658362</v>
      </c>
      <c r="I27" s="92"/>
    </row>
    <row r="28" spans="1:9" x14ac:dyDescent="0.25">
      <c r="A28" s="91"/>
      <c r="B28" s="17" t="s">
        <v>20</v>
      </c>
      <c r="C28" s="109">
        <v>475155</v>
      </c>
      <c r="D28" s="49">
        <v>54057</v>
      </c>
      <c r="E28" s="81">
        <f t="shared" si="0"/>
        <v>0.11376708652965874</v>
      </c>
      <c r="F28" s="95">
        <v>50605</v>
      </c>
      <c r="G28" s="40">
        <f t="shared" si="1"/>
        <v>0.9361414802893242</v>
      </c>
      <c r="H28" s="109">
        <v>421098</v>
      </c>
      <c r="I28" s="92"/>
    </row>
    <row r="29" spans="1:9" x14ac:dyDescent="0.25">
      <c r="A29" s="91"/>
      <c r="B29" s="17" t="s">
        <v>21</v>
      </c>
      <c r="C29" s="109">
        <v>231199</v>
      </c>
      <c r="D29" s="49">
        <v>29432</v>
      </c>
      <c r="E29" s="81">
        <f t="shared" si="0"/>
        <v>0.12730158867469149</v>
      </c>
      <c r="F29" s="95">
        <v>27185</v>
      </c>
      <c r="G29" s="40">
        <f t="shared" si="1"/>
        <v>0.92365452568632778</v>
      </c>
      <c r="H29" s="109">
        <v>201767</v>
      </c>
      <c r="I29" s="92"/>
    </row>
    <row r="30" spans="1:9" x14ac:dyDescent="0.25">
      <c r="A30" s="91"/>
      <c r="B30" s="17" t="s">
        <v>22</v>
      </c>
      <c r="C30" s="109">
        <v>214364</v>
      </c>
      <c r="D30" s="49">
        <v>34603</v>
      </c>
      <c r="E30" s="81">
        <f t="shared" si="0"/>
        <v>0.16142169394114683</v>
      </c>
      <c r="F30" s="95">
        <v>32815</v>
      </c>
      <c r="G30" s="40">
        <f t="shared" si="1"/>
        <v>0.94832817963760363</v>
      </c>
      <c r="H30" s="109">
        <v>179761</v>
      </c>
      <c r="I30" s="92"/>
    </row>
    <row r="31" spans="1:9" x14ac:dyDescent="0.25">
      <c r="A31" s="91"/>
      <c r="B31" s="17" t="s">
        <v>23</v>
      </c>
      <c r="C31" s="109">
        <v>304797</v>
      </c>
      <c r="D31" s="49">
        <v>30710</v>
      </c>
      <c r="E31" s="81">
        <f t="shared" si="0"/>
        <v>0.10075558486468042</v>
      </c>
      <c r="F31" s="95">
        <v>29346</v>
      </c>
      <c r="G31" s="40">
        <f t="shared" si="1"/>
        <v>0.95558450016281338</v>
      </c>
      <c r="H31" s="109">
        <v>274087</v>
      </c>
      <c r="I31" s="92"/>
    </row>
    <row r="32" spans="1:9" x14ac:dyDescent="0.25">
      <c r="A32" s="91"/>
      <c r="B32" s="17" t="s">
        <v>24</v>
      </c>
      <c r="C32" s="109">
        <v>343700</v>
      </c>
      <c r="D32" s="49">
        <v>29421</v>
      </c>
      <c r="E32" s="81">
        <f t="shared" si="0"/>
        <v>8.5600814663951114E-2</v>
      </c>
      <c r="F32" s="95">
        <v>27340</v>
      </c>
      <c r="G32" s="40">
        <f t="shared" si="1"/>
        <v>0.92926820978212843</v>
      </c>
      <c r="H32" s="109">
        <v>314279</v>
      </c>
      <c r="I32" s="92"/>
    </row>
    <row r="33" spans="1:9" x14ac:dyDescent="0.25">
      <c r="A33" s="91"/>
      <c r="B33" s="17" t="s">
        <v>25</v>
      </c>
      <c r="C33" s="109">
        <v>74791</v>
      </c>
      <c r="D33" s="49">
        <v>5045</v>
      </c>
      <c r="E33" s="81">
        <f t="shared" si="0"/>
        <v>6.7454640264202906E-2</v>
      </c>
      <c r="F33" s="95">
        <v>4753</v>
      </c>
      <c r="G33" s="40">
        <f t="shared" si="1"/>
        <v>0.94212091179385526</v>
      </c>
      <c r="H33" s="109">
        <v>69746</v>
      </c>
      <c r="I33" s="92"/>
    </row>
    <row r="34" spans="1:9" x14ac:dyDescent="0.25">
      <c r="A34" s="91"/>
      <c r="B34" s="17" t="s">
        <v>26</v>
      </c>
      <c r="C34" s="109">
        <v>416726</v>
      </c>
      <c r="D34" s="49">
        <v>133464</v>
      </c>
      <c r="E34" s="81">
        <f t="shared" si="0"/>
        <v>0.32026799383767751</v>
      </c>
      <c r="F34" s="95">
        <v>124828</v>
      </c>
      <c r="G34" s="40">
        <f t="shared" si="1"/>
        <v>0.93529341245579334</v>
      </c>
      <c r="H34" s="109">
        <v>283262</v>
      </c>
      <c r="I34" s="92"/>
    </row>
    <row r="35" spans="1:9" x14ac:dyDescent="0.25">
      <c r="A35" s="91"/>
      <c r="B35" s="17" t="s">
        <v>27</v>
      </c>
      <c r="C35" s="109">
        <v>413785</v>
      </c>
      <c r="D35" s="49">
        <v>138322</v>
      </c>
      <c r="E35" s="81">
        <f t="shared" si="0"/>
        <v>0.33428471307563107</v>
      </c>
      <c r="F35" s="95">
        <v>128082</v>
      </c>
      <c r="G35" s="40">
        <f t="shared" si="1"/>
        <v>0.92596983849279213</v>
      </c>
      <c r="H35" s="109">
        <v>275463</v>
      </c>
      <c r="I35" s="92"/>
    </row>
    <row r="36" spans="1:9" x14ac:dyDescent="0.25">
      <c r="A36" s="91"/>
      <c r="B36" s="17" t="s">
        <v>28</v>
      </c>
      <c r="C36" s="109">
        <v>663450</v>
      </c>
      <c r="D36" s="49">
        <v>88600</v>
      </c>
      <c r="E36" s="81">
        <f t="shared" si="0"/>
        <v>0.13354435149596805</v>
      </c>
      <c r="F36" s="95">
        <v>81099</v>
      </c>
      <c r="G36" s="40">
        <f t="shared" si="1"/>
        <v>0.91533860045146731</v>
      </c>
      <c r="H36" s="109">
        <v>574850</v>
      </c>
      <c r="I36" s="92"/>
    </row>
    <row r="37" spans="1:9" x14ac:dyDescent="0.25">
      <c r="A37" s="91"/>
      <c r="B37" s="17" t="s">
        <v>29</v>
      </c>
      <c r="C37" s="109">
        <v>413963</v>
      </c>
      <c r="D37" s="49">
        <v>82978</v>
      </c>
      <c r="E37" s="81">
        <f t="shared" si="0"/>
        <v>0.20044786611363818</v>
      </c>
      <c r="F37" s="95">
        <v>78520</v>
      </c>
      <c r="G37" s="40">
        <f t="shared" si="1"/>
        <v>0.94627491624285953</v>
      </c>
      <c r="H37" s="109">
        <v>330985</v>
      </c>
      <c r="I37" s="92"/>
    </row>
    <row r="38" spans="1:9" x14ac:dyDescent="0.25">
      <c r="A38" s="91"/>
      <c r="B38" s="17" t="s">
        <v>30</v>
      </c>
      <c r="C38" s="109">
        <v>203783</v>
      </c>
      <c r="D38" s="49">
        <v>9904</v>
      </c>
      <c r="E38" s="81">
        <f t="shared" si="0"/>
        <v>4.8600717429815046E-2</v>
      </c>
      <c r="F38" s="95">
        <v>8716</v>
      </c>
      <c r="G38" s="40">
        <f t="shared" si="1"/>
        <v>0.880048465266559</v>
      </c>
      <c r="H38" s="109">
        <v>193879</v>
      </c>
      <c r="I38" s="92"/>
    </row>
    <row r="39" spans="1:9" x14ac:dyDescent="0.25">
      <c r="A39" s="91"/>
      <c r="B39" s="17" t="s">
        <v>31</v>
      </c>
      <c r="C39" s="109">
        <v>423206</v>
      </c>
      <c r="D39" s="49">
        <v>36622</v>
      </c>
      <c r="E39" s="81">
        <f t="shared" si="0"/>
        <v>8.6534689961862546E-2</v>
      </c>
      <c r="F39" s="95">
        <v>32725</v>
      </c>
      <c r="G39" s="40">
        <f t="shared" si="1"/>
        <v>0.89358855332860032</v>
      </c>
      <c r="H39" s="109">
        <v>386584</v>
      </c>
      <c r="I39" s="92"/>
    </row>
    <row r="40" spans="1:9" x14ac:dyDescent="0.25">
      <c r="A40" s="91"/>
      <c r="B40" s="17" t="s">
        <v>32</v>
      </c>
      <c r="C40" s="109">
        <v>70728</v>
      </c>
      <c r="D40" s="49">
        <v>4168</v>
      </c>
      <c r="E40" s="81">
        <f t="shared" si="0"/>
        <v>5.8929985295781022E-2</v>
      </c>
      <c r="F40" s="95">
        <v>4050</v>
      </c>
      <c r="G40" s="40">
        <f t="shared" si="1"/>
        <v>0.97168905950095974</v>
      </c>
      <c r="H40" s="109">
        <v>66560</v>
      </c>
      <c r="I40" s="92"/>
    </row>
    <row r="41" spans="1:9" x14ac:dyDescent="0.25">
      <c r="A41" s="91"/>
      <c r="B41" s="17" t="s">
        <v>33</v>
      </c>
      <c r="C41" s="109">
        <v>153514</v>
      </c>
      <c r="D41" s="49">
        <v>23916</v>
      </c>
      <c r="E41" s="81">
        <f t="shared" si="0"/>
        <v>0.15579035136860481</v>
      </c>
      <c r="F41" s="95">
        <v>22125</v>
      </c>
      <c r="G41" s="40">
        <f t="shared" si="1"/>
        <v>0.92511289513296535</v>
      </c>
      <c r="H41" s="109">
        <v>129598</v>
      </c>
      <c r="I41" s="92"/>
    </row>
    <row r="42" spans="1:9" x14ac:dyDescent="0.25">
      <c r="A42" s="91"/>
      <c r="B42" s="17" t="s">
        <v>34</v>
      </c>
      <c r="C42" s="109">
        <v>211588</v>
      </c>
      <c r="D42" s="49">
        <v>65409</v>
      </c>
      <c r="E42" s="81">
        <f t="shared" si="0"/>
        <v>0.30913378830557497</v>
      </c>
      <c r="F42" s="95">
        <v>63231</v>
      </c>
      <c r="G42" s="40">
        <f t="shared" si="1"/>
        <v>0.96670183002339127</v>
      </c>
      <c r="H42" s="109">
        <v>146179</v>
      </c>
      <c r="I42" s="92"/>
    </row>
    <row r="43" spans="1:9" x14ac:dyDescent="0.25">
      <c r="A43" s="91"/>
      <c r="B43" s="17" t="s">
        <v>35</v>
      </c>
      <c r="C43" s="109">
        <v>72834</v>
      </c>
      <c r="D43" s="49">
        <v>9092</v>
      </c>
      <c r="E43" s="81">
        <f t="shared" si="0"/>
        <v>0.12483180931982316</v>
      </c>
      <c r="F43" s="95">
        <v>8247</v>
      </c>
      <c r="G43" s="40">
        <f t="shared" si="1"/>
        <v>0.90706115266168064</v>
      </c>
      <c r="H43" s="109">
        <v>63742</v>
      </c>
      <c r="I43" s="92"/>
    </row>
    <row r="44" spans="1:9" x14ac:dyDescent="0.25">
      <c r="A44" s="91"/>
      <c r="B44" s="17" t="s">
        <v>36</v>
      </c>
      <c r="C44" s="109">
        <v>598960</v>
      </c>
      <c r="D44" s="49">
        <v>248758</v>
      </c>
      <c r="E44" s="81">
        <f t="shared" si="0"/>
        <v>0.41531654868438628</v>
      </c>
      <c r="F44" s="95">
        <v>231590</v>
      </c>
      <c r="G44" s="40">
        <f t="shared" si="1"/>
        <v>0.93098513414643946</v>
      </c>
      <c r="H44" s="109">
        <v>350202</v>
      </c>
      <c r="I44" s="92"/>
    </row>
    <row r="45" spans="1:9" x14ac:dyDescent="0.25">
      <c r="A45" s="91"/>
      <c r="B45" s="17" t="s">
        <v>37</v>
      </c>
      <c r="C45" s="109">
        <v>134674</v>
      </c>
      <c r="D45" s="49">
        <v>23397</v>
      </c>
      <c r="E45" s="81">
        <f t="shared" si="0"/>
        <v>0.17373063843058051</v>
      </c>
      <c r="F45" s="95">
        <v>21824</v>
      </c>
      <c r="G45" s="40">
        <f t="shared" si="1"/>
        <v>0.93276915843911612</v>
      </c>
      <c r="H45" s="109">
        <v>111277</v>
      </c>
      <c r="I45" s="92"/>
    </row>
    <row r="46" spans="1:9" x14ac:dyDescent="0.25">
      <c r="A46" s="91"/>
      <c r="B46" s="17" t="s">
        <v>38</v>
      </c>
      <c r="C46" s="109">
        <v>1289787</v>
      </c>
      <c r="D46" s="49">
        <v>472103</v>
      </c>
      <c r="E46" s="81">
        <f t="shared" si="0"/>
        <v>0.36603175563096851</v>
      </c>
      <c r="F46" s="95">
        <v>448069</v>
      </c>
      <c r="G46" s="40">
        <f t="shared" si="1"/>
        <v>0.94909161771901474</v>
      </c>
      <c r="H46" s="109">
        <v>817684</v>
      </c>
      <c r="I46" s="92"/>
    </row>
    <row r="47" spans="1:9" x14ac:dyDescent="0.25">
      <c r="A47" s="91"/>
      <c r="B47" s="17" t="s">
        <v>39</v>
      </c>
      <c r="C47" s="109">
        <v>683319</v>
      </c>
      <c r="D47" s="49">
        <v>132619</v>
      </c>
      <c r="E47" s="81">
        <f t="shared" si="0"/>
        <v>0.19408065632596197</v>
      </c>
      <c r="F47" s="95">
        <v>123190</v>
      </c>
      <c r="G47" s="40">
        <f t="shared" si="1"/>
        <v>0.92890159026987085</v>
      </c>
      <c r="H47" s="109">
        <v>550700</v>
      </c>
      <c r="I47" s="92"/>
    </row>
    <row r="48" spans="1:9" x14ac:dyDescent="0.25">
      <c r="A48" s="91"/>
      <c r="B48" s="17" t="s">
        <v>40</v>
      </c>
      <c r="C48" s="109">
        <v>60717</v>
      </c>
      <c r="D48" s="49">
        <v>5224</v>
      </c>
      <c r="E48" s="81">
        <f t="shared" si="0"/>
        <v>8.603850651382644E-2</v>
      </c>
      <c r="F48" s="95">
        <v>4884</v>
      </c>
      <c r="G48" s="40">
        <f t="shared" si="1"/>
        <v>0.93491577335375187</v>
      </c>
      <c r="H48" s="109">
        <v>55493</v>
      </c>
      <c r="I48" s="92"/>
    </row>
    <row r="49" spans="1:9" x14ac:dyDescent="0.25">
      <c r="A49" s="91"/>
      <c r="B49" s="17" t="s">
        <v>41</v>
      </c>
      <c r="C49" s="109">
        <v>786821</v>
      </c>
      <c r="D49" s="49">
        <v>74265</v>
      </c>
      <c r="E49" s="81">
        <f t="shared" si="0"/>
        <v>9.4386143735360389E-2</v>
      </c>
      <c r="F49" s="95">
        <v>69464</v>
      </c>
      <c r="G49" s="40">
        <f t="shared" si="1"/>
        <v>0.93535312731434728</v>
      </c>
      <c r="H49" s="109">
        <v>712556</v>
      </c>
      <c r="I49" s="92"/>
    </row>
    <row r="50" spans="1:9" x14ac:dyDescent="0.25">
      <c r="A50" s="91"/>
      <c r="B50" s="17" t="s">
        <v>42</v>
      </c>
      <c r="C50" s="109">
        <v>295246</v>
      </c>
      <c r="D50" s="49">
        <v>40596</v>
      </c>
      <c r="E50" s="81">
        <f t="shared" si="0"/>
        <v>0.1374988992230208</v>
      </c>
      <c r="F50" s="95">
        <v>38129</v>
      </c>
      <c r="G50" s="40">
        <f t="shared" si="1"/>
        <v>0.93923046605576899</v>
      </c>
      <c r="H50" s="109">
        <v>254650</v>
      </c>
      <c r="I50" s="92"/>
    </row>
    <row r="51" spans="1:9" x14ac:dyDescent="0.25">
      <c r="A51" s="91"/>
      <c r="B51" s="17" t="s">
        <v>43</v>
      </c>
      <c r="C51" s="109">
        <v>265616</v>
      </c>
      <c r="D51" s="49">
        <v>61108</v>
      </c>
      <c r="E51" s="81">
        <f t="shared" si="0"/>
        <v>0.23006144208180229</v>
      </c>
      <c r="F51" s="95">
        <v>58376</v>
      </c>
      <c r="G51" s="40">
        <f t="shared" si="1"/>
        <v>0.95529226942462531</v>
      </c>
      <c r="H51" s="109">
        <v>204508</v>
      </c>
      <c r="I51" s="92"/>
    </row>
    <row r="52" spans="1:9" x14ac:dyDescent="0.25">
      <c r="A52" s="91"/>
      <c r="B52" s="17" t="s">
        <v>44</v>
      </c>
      <c r="C52" s="109">
        <v>806285</v>
      </c>
      <c r="D52" s="49">
        <v>121109</v>
      </c>
      <c r="E52" s="81">
        <f t="shared" si="0"/>
        <v>0.15020619259939103</v>
      </c>
      <c r="F52" s="95">
        <v>109870</v>
      </c>
      <c r="G52" s="40">
        <f t="shared" si="1"/>
        <v>0.90719929980430847</v>
      </c>
      <c r="H52" s="109">
        <v>685176</v>
      </c>
      <c r="I52" s="92"/>
    </row>
    <row r="53" spans="1:9" x14ac:dyDescent="0.25">
      <c r="A53" s="91"/>
      <c r="B53" s="17" t="s">
        <v>45</v>
      </c>
      <c r="C53" s="109">
        <v>64241</v>
      </c>
      <c r="D53" s="49">
        <v>15881</v>
      </c>
      <c r="E53" s="81">
        <f t="shared" si="0"/>
        <v>0.24720972587599818</v>
      </c>
      <c r="F53" s="95">
        <v>14246</v>
      </c>
      <c r="G53" s="40">
        <f t="shared" si="1"/>
        <v>0.89704678546691019</v>
      </c>
      <c r="H53" s="109">
        <v>48360</v>
      </c>
      <c r="I53" s="92"/>
    </row>
    <row r="54" spans="1:9" x14ac:dyDescent="0.25">
      <c r="A54" s="91"/>
      <c r="B54" s="17" t="s">
        <v>46</v>
      </c>
      <c r="C54" s="109">
        <v>328729</v>
      </c>
      <c r="D54" s="49">
        <v>37238</v>
      </c>
      <c r="E54" s="81">
        <f t="shared" si="0"/>
        <v>0.11327871894478431</v>
      </c>
      <c r="F54" s="95">
        <v>33720</v>
      </c>
      <c r="G54" s="40">
        <f t="shared" si="1"/>
        <v>0.9055266126000322</v>
      </c>
      <c r="H54" s="109">
        <v>291491</v>
      </c>
      <c r="I54" s="92"/>
    </row>
    <row r="55" spans="1:9" x14ac:dyDescent="0.25">
      <c r="A55" s="91"/>
      <c r="B55" s="17" t="s">
        <v>47</v>
      </c>
      <c r="C55" s="109">
        <v>68463</v>
      </c>
      <c r="D55" s="49">
        <v>4689</v>
      </c>
      <c r="E55" s="81">
        <f t="shared" si="0"/>
        <v>6.8489549099513602E-2</v>
      </c>
      <c r="F55" s="95">
        <v>3950</v>
      </c>
      <c r="G55" s="40">
        <f t="shared" si="1"/>
        <v>0.84239709959479636</v>
      </c>
      <c r="H55" s="109">
        <v>63774</v>
      </c>
      <c r="I55" s="92"/>
    </row>
    <row r="56" spans="1:9" x14ac:dyDescent="0.25">
      <c r="A56" s="91"/>
      <c r="B56" s="17" t="s">
        <v>48</v>
      </c>
      <c r="C56" s="109">
        <v>459041</v>
      </c>
      <c r="D56" s="49">
        <v>59229</v>
      </c>
      <c r="E56" s="81">
        <f t="shared" si="0"/>
        <v>0.12902769033702871</v>
      </c>
      <c r="F56" s="95">
        <v>54601</v>
      </c>
      <c r="G56" s="40">
        <f t="shared" si="1"/>
        <v>0.92186260109068197</v>
      </c>
      <c r="H56" s="109">
        <v>399812</v>
      </c>
      <c r="I56" s="92"/>
    </row>
    <row r="57" spans="1:9" x14ac:dyDescent="0.25">
      <c r="A57" s="91"/>
      <c r="B57" s="17" t="s">
        <v>49</v>
      </c>
      <c r="C57" s="109">
        <v>2308836</v>
      </c>
      <c r="D57" s="49">
        <v>754139</v>
      </c>
      <c r="E57" s="81">
        <f t="shared" si="0"/>
        <v>0.32663168800209286</v>
      </c>
      <c r="F57" s="95">
        <v>707368</v>
      </c>
      <c r="G57" s="40">
        <f t="shared" si="1"/>
        <v>0.93798092924513921</v>
      </c>
      <c r="H57" s="109">
        <v>1554697</v>
      </c>
      <c r="I57" s="92"/>
    </row>
    <row r="58" spans="1:9" x14ac:dyDescent="0.25">
      <c r="A58" s="91"/>
      <c r="B58" s="17" t="s">
        <v>50</v>
      </c>
      <c r="C58" s="109">
        <v>292432</v>
      </c>
      <c r="D58" s="49">
        <v>50266</v>
      </c>
      <c r="E58" s="81">
        <f t="shared" si="0"/>
        <v>0.17188953329321005</v>
      </c>
      <c r="F58" s="95">
        <v>48357</v>
      </c>
      <c r="G58" s="40">
        <f t="shared" si="1"/>
        <v>0.96202204273266223</v>
      </c>
      <c r="H58" s="109">
        <v>242166</v>
      </c>
      <c r="I58" s="92"/>
    </row>
    <row r="59" spans="1:9" x14ac:dyDescent="0.25">
      <c r="A59" s="91"/>
      <c r="B59" s="17" t="s">
        <v>51</v>
      </c>
      <c r="C59" s="109">
        <v>33985</v>
      </c>
      <c r="D59" s="49">
        <v>3071</v>
      </c>
      <c r="E59" s="81">
        <f t="shared" si="0"/>
        <v>9.0363395615712813E-2</v>
      </c>
      <c r="F59" s="95">
        <v>2989</v>
      </c>
      <c r="G59" s="40">
        <f t="shared" si="1"/>
        <v>0.97329859980462385</v>
      </c>
      <c r="H59" s="109">
        <v>30914</v>
      </c>
      <c r="I59" s="92"/>
    </row>
    <row r="60" spans="1:9" x14ac:dyDescent="0.25">
      <c r="A60" s="91"/>
      <c r="B60" s="17" t="s">
        <v>52</v>
      </c>
      <c r="C60" s="109">
        <v>578988</v>
      </c>
      <c r="D60" s="49">
        <v>137387</v>
      </c>
      <c r="E60" s="81">
        <f t="shared" si="0"/>
        <v>0.23728816486697479</v>
      </c>
      <c r="F60" s="95">
        <v>125927</v>
      </c>
      <c r="G60" s="40">
        <f t="shared" si="1"/>
        <v>0.91658599430804955</v>
      </c>
      <c r="H60" s="109">
        <v>441601</v>
      </c>
      <c r="I60" s="92"/>
    </row>
    <row r="61" spans="1:9" x14ac:dyDescent="0.25">
      <c r="A61" s="91"/>
      <c r="B61" s="17" t="s">
        <v>53</v>
      </c>
      <c r="C61" s="109">
        <v>531448</v>
      </c>
      <c r="D61" s="49">
        <v>153943</v>
      </c>
      <c r="E61" s="81">
        <f t="shared" si="0"/>
        <v>0.28966709819210912</v>
      </c>
      <c r="F61" s="95">
        <v>143073</v>
      </c>
      <c r="G61" s="40">
        <f t="shared" si="1"/>
        <v>0.92938944934163947</v>
      </c>
      <c r="H61" s="109">
        <v>377505</v>
      </c>
      <c r="I61" s="92"/>
    </row>
    <row r="62" spans="1:9" x14ac:dyDescent="0.25">
      <c r="A62" s="91"/>
      <c r="B62" s="17" t="s">
        <v>54</v>
      </c>
      <c r="C62" s="109">
        <v>106195</v>
      </c>
      <c r="D62" s="49">
        <v>3127</v>
      </c>
      <c r="E62" s="81">
        <f t="shared" si="0"/>
        <v>2.9445830782993551E-2</v>
      </c>
      <c r="F62" s="95">
        <v>2804</v>
      </c>
      <c r="G62" s="40">
        <f t="shared" si="1"/>
        <v>0.89670610809082185</v>
      </c>
      <c r="H62" s="109">
        <v>103068</v>
      </c>
      <c r="I62" s="92"/>
    </row>
    <row r="63" spans="1:9" x14ac:dyDescent="0.25">
      <c r="A63" s="91"/>
      <c r="B63" s="17" t="s">
        <v>55</v>
      </c>
      <c r="C63" s="109">
        <v>386482</v>
      </c>
      <c r="D63" s="49">
        <v>47011</v>
      </c>
      <c r="E63" s="81">
        <f t="shared" si="0"/>
        <v>0.12163826517146982</v>
      </c>
      <c r="F63" s="95">
        <v>43684</v>
      </c>
      <c r="G63" s="40">
        <f t="shared" si="1"/>
        <v>0.92922932930590718</v>
      </c>
      <c r="H63" s="109">
        <v>339471</v>
      </c>
      <c r="I63" s="92"/>
    </row>
    <row r="64" spans="1:9" ht="13" thickBot="1" x14ac:dyDescent="0.3">
      <c r="A64" s="97"/>
      <c r="B64" s="39" t="s">
        <v>56</v>
      </c>
      <c r="C64" s="110">
        <v>40478</v>
      </c>
      <c r="D64" s="51">
        <v>3595</v>
      </c>
      <c r="E64" s="86">
        <f t="shared" si="0"/>
        <v>8.8813676565047683E-2</v>
      </c>
      <c r="F64" s="96">
        <v>3478</v>
      </c>
      <c r="G64" s="89">
        <f t="shared" si="1"/>
        <v>0.96745479833101533</v>
      </c>
      <c r="H64" s="110">
        <v>36883</v>
      </c>
      <c r="I64" s="92"/>
    </row>
    <row r="66" spans="1:8" s="1" customFormat="1" ht="108.75" customHeight="1" x14ac:dyDescent="0.3">
      <c r="A66" s="136" t="s">
        <v>73</v>
      </c>
      <c r="B66" s="143"/>
      <c r="C66" s="143"/>
      <c r="D66" s="143"/>
      <c r="E66" s="143"/>
      <c r="F66" s="143"/>
      <c r="G66" s="143"/>
      <c r="H66" s="143"/>
    </row>
    <row r="67" spans="1:8" s="1" customFormat="1" ht="21.65" customHeight="1" x14ac:dyDescent="0.25">
      <c r="A67" s="136" t="s">
        <v>78</v>
      </c>
      <c r="B67" s="136"/>
      <c r="C67" s="136"/>
      <c r="D67" s="136"/>
      <c r="E67" s="136"/>
      <c r="F67" s="136"/>
      <c r="G67" s="136"/>
      <c r="H67" s="136"/>
    </row>
  </sheetData>
  <mergeCells count="7">
    <mergeCell ref="A67:H67"/>
    <mergeCell ref="A6:H6"/>
    <mergeCell ref="A7:H7"/>
    <mergeCell ref="C9:C10"/>
    <mergeCell ref="D9:G9"/>
    <mergeCell ref="H9:H10"/>
    <mergeCell ref="A66:H6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7BB44-FB36-4DF2-893D-CB62E8DAFE45}">
  <sheetPr>
    <tabColor theme="9" tint="0.59999389629810485"/>
  </sheetPr>
  <dimension ref="A6:I67"/>
  <sheetViews>
    <sheetView zoomScale="80" zoomScaleNormal="80" workbookViewId="0">
      <selection activeCell="A12" sqref="A12:XFD12"/>
    </sheetView>
  </sheetViews>
  <sheetFormatPr defaultColWidth="9.1796875" defaultRowHeight="12.5" x14ac:dyDescent="0.25"/>
  <cols>
    <col min="1" max="1" width="7.26953125" style="94" bestFit="1" customWidth="1"/>
    <col min="2" max="2" width="20.26953125" style="90" customWidth="1"/>
    <col min="3" max="3" width="18" style="90" customWidth="1"/>
    <col min="4" max="4" width="14.81640625" style="90" customWidth="1"/>
    <col min="5" max="5" width="16.1796875" style="90" customWidth="1"/>
    <col min="6" max="6" width="14.26953125" style="90" bestFit="1" customWidth="1"/>
    <col min="7" max="7" width="17" style="90" customWidth="1"/>
    <col min="8" max="8" width="15.1796875" style="90" customWidth="1"/>
    <col min="9" max="16384" width="9.1796875" style="90"/>
  </cols>
  <sheetData>
    <row r="6" spans="1:9" s="63" customFormat="1" ht="34.9" customHeight="1" x14ac:dyDescent="0.4">
      <c r="A6" s="137" t="s">
        <v>80</v>
      </c>
      <c r="B6" s="137"/>
      <c r="C6" s="137"/>
      <c r="D6" s="137"/>
      <c r="E6" s="137"/>
      <c r="F6" s="137"/>
      <c r="G6" s="137"/>
      <c r="H6" s="137"/>
      <c r="I6" s="82"/>
    </row>
    <row r="7" spans="1:9" s="63" customFormat="1" ht="18" x14ac:dyDescent="0.4">
      <c r="A7" s="137" t="s">
        <v>0</v>
      </c>
      <c r="B7" s="137"/>
      <c r="C7" s="137"/>
      <c r="D7" s="137"/>
      <c r="E7" s="137"/>
      <c r="F7" s="137"/>
      <c r="G7" s="137"/>
      <c r="H7" s="137"/>
      <c r="I7" s="82"/>
    </row>
    <row r="8" spans="1:9" ht="13" thickBot="1" x14ac:dyDescent="0.3"/>
    <row r="9" spans="1:9" ht="18" customHeight="1" thickBot="1" x14ac:dyDescent="0.35">
      <c r="A9" s="111"/>
      <c r="B9" s="112"/>
      <c r="C9" s="138" t="s">
        <v>65</v>
      </c>
      <c r="D9" s="140" t="s">
        <v>66</v>
      </c>
      <c r="E9" s="141"/>
      <c r="F9" s="141"/>
      <c r="G9" s="142"/>
      <c r="H9" s="138" t="s">
        <v>64</v>
      </c>
    </row>
    <row r="10" spans="1:9" s="4" customFormat="1" ht="84.5" thickBot="1" x14ac:dyDescent="0.4">
      <c r="A10" s="125" t="s">
        <v>2</v>
      </c>
      <c r="B10" s="113" t="s">
        <v>62</v>
      </c>
      <c r="C10" s="139"/>
      <c r="D10" s="113" t="s">
        <v>3</v>
      </c>
      <c r="E10" s="115" t="s">
        <v>4</v>
      </c>
      <c r="F10" s="115" t="s">
        <v>60</v>
      </c>
      <c r="G10" s="116" t="s">
        <v>61</v>
      </c>
      <c r="H10" s="139"/>
    </row>
    <row r="11" spans="1:9" s="8" customFormat="1" ht="13" x14ac:dyDescent="0.3">
      <c r="A11" s="6"/>
      <c r="B11" s="6"/>
      <c r="C11" s="5"/>
      <c r="D11" s="7"/>
      <c r="E11" s="7"/>
      <c r="F11" s="7"/>
      <c r="G11" s="25"/>
      <c r="H11" s="5"/>
    </row>
    <row r="12" spans="1:9" s="13" customFormat="1" ht="13" x14ac:dyDescent="0.3">
      <c r="A12" s="27">
        <v>2010</v>
      </c>
      <c r="B12" s="10" t="s">
        <v>5</v>
      </c>
      <c r="C12" s="133">
        <v>23329156</v>
      </c>
      <c r="D12" s="134">
        <v>5746968</v>
      </c>
      <c r="E12" s="80">
        <f>D12/C12</f>
        <v>0.2463427309586339</v>
      </c>
      <c r="F12" s="134">
        <v>5467389</v>
      </c>
      <c r="G12" s="88">
        <f>F12/D12</f>
        <v>0.95135191286953402</v>
      </c>
      <c r="H12" s="133">
        <v>17582188</v>
      </c>
      <c r="I12" s="11"/>
    </row>
    <row r="13" spans="1:9" ht="13" x14ac:dyDescent="0.3">
      <c r="A13" s="91"/>
      <c r="B13" s="66"/>
      <c r="C13" s="130"/>
      <c r="D13" s="127"/>
      <c r="E13" s="80"/>
      <c r="F13" s="127"/>
      <c r="G13" s="88"/>
      <c r="H13" s="130"/>
      <c r="I13" s="92"/>
    </row>
    <row r="14" spans="1:9" x14ac:dyDescent="0.25">
      <c r="A14" s="91"/>
      <c r="B14" s="17" t="s">
        <v>6</v>
      </c>
      <c r="C14" s="130">
        <v>349113</v>
      </c>
      <c r="D14" s="127">
        <v>32242</v>
      </c>
      <c r="E14" s="81">
        <f>D14/C14</f>
        <v>9.2354051553508468E-2</v>
      </c>
      <c r="F14" s="127">
        <v>30364</v>
      </c>
      <c r="G14" s="40">
        <f>F14/D14</f>
        <v>0.9417529929905093</v>
      </c>
      <c r="H14" s="130">
        <v>316871</v>
      </c>
      <c r="I14" s="92"/>
    </row>
    <row r="15" spans="1:9" x14ac:dyDescent="0.25">
      <c r="A15" s="91"/>
      <c r="B15" s="17" t="s">
        <v>7</v>
      </c>
      <c r="C15" s="130">
        <v>62130</v>
      </c>
      <c r="D15" s="127">
        <v>7036</v>
      </c>
      <c r="E15" s="81">
        <f t="shared" ref="E15:E64" si="0">D15/C15</f>
        <v>0.1132464187992918</v>
      </c>
      <c r="F15" s="127">
        <v>6694</v>
      </c>
      <c r="G15" s="40">
        <f t="shared" ref="G15:G64" si="1">F15/D15</f>
        <v>0.95139283683911313</v>
      </c>
      <c r="H15" s="130">
        <v>55094</v>
      </c>
      <c r="I15" s="92"/>
    </row>
    <row r="16" spans="1:9" x14ac:dyDescent="0.25">
      <c r="A16" s="91"/>
      <c r="B16" s="17" t="s">
        <v>8</v>
      </c>
      <c r="C16" s="130">
        <v>528671</v>
      </c>
      <c r="D16" s="127">
        <v>150734</v>
      </c>
      <c r="E16" s="81">
        <f t="shared" si="0"/>
        <v>0.28511872222989343</v>
      </c>
      <c r="F16" s="127">
        <v>143677</v>
      </c>
      <c r="G16" s="40">
        <f t="shared" si="1"/>
        <v>0.95318242732230285</v>
      </c>
      <c r="H16" s="130">
        <v>377937</v>
      </c>
      <c r="I16" s="92"/>
    </row>
    <row r="17" spans="1:9" x14ac:dyDescent="0.25">
      <c r="A17" s="91"/>
      <c r="B17" s="17" t="s">
        <v>9</v>
      </c>
      <c r="C17" s="130">
        <v>227082</v>
      </c>
      <c r="D17" s="127">
        <v>26524</v>
      </c>
      <c r="E17" s="81">
        <f t="shared" si="0"/>
        <v>0.11680362159924609</v>
      </c>
      <c r="F17" s="127">
        <v>23994</v>
      </c>
      <c r="G17" s="40">
        <f t="shared" si="1"/>
        <v>0.90461468858392402</v>
      </c>
      <c r="H17" s="130">
        <v>200558</v>
      </c>
      <c r="I17" s="92"/>
    </row>
    <row r="18" spans="1:9" x14ac:dyDescent="0.25">
      <c r="A18" s="91"/>
      <c r="B18" s="17" t="s">
        <v>10</v>
      </c>
      <c r="C18" s="130">
        <v>2927465</v>
      </c>
      <c r="D18" s="127">
        <v>1397104</v>
      </c>
      <c r="E18" s="81">
        <f t="shared" si="0"/>
        <v>0.47724020611689638</v>
      </c>
      <c r="F18" s="127">
        <v>1346682</v>
      </c>
      <c r="G18" s="40">
        <f t="shared" si="1"/>
        <v>0.96390963020648424</v>
      </c>
      <c r="H18" s="130">
        <v>1530361</v>
      </c>
      <c r="I18" s="92"/>
    </row>
    <row r="19" spans="1:9" x14ac:dyDescent="0.25">
      <c r="A19" s="91"/>
      <c r="B19" s="17" t="s">
        <v>11</v>
      </c>
      <c r="C19" s="130">
        <v>401753</v>
      </c>
      <c r="D19" s="127">
        <v>96349</v>
      </c>
      <c r="E19" s="81">
        <f t="shared" si="0"/>
        <v>0.23982148235358541</v>
      </c>
      <c r="F19" s="127">
        <v>92382</v>
      </c>
      <c r="G19" s="40">
        <f t="shared" si="1"/>
        <v>0.95882676519735544</v>
      </c>
      <c r="H19" s="130">
        <v>305404</v>
      </c>
      <c r="I19" s="92"/>
    </row>
    <row r="20" spans="1:9" x14ac:dyDescent="0.25">
      <c r="A20" s="91"/>
      <c r="B20" s="17" t="s">
        <v>12</v>
      </c>
      <c r="C20" s="130">
        <v>236098</v>
      </c>
      <c r="D20" s="127">
        <v>61519</v>
      </c>
      <c r="E20" s="81">
        <f t="shared" si="0"/>
        <v>0.26056552787401843</v>
      </c>
      <c r="F20" s="127">
        <v>57170</v>
      </c>
      <c r="G20" s="40">
        <f t="shared" si="1"/>
        <v>0.92930639314683272</v>
      </c>
      <c r="H20" s="130">
        <v>174579</v>
      </c>
      <c r="I20" s="92"/>
    </row>
    <row r="21" spans="1:9" x14ac:dyDescent="0.25">
      <c r="A21" s="91"/>
      <c r="B21" s="17" t="s">
        <v>13</v>
      </c>
      <c r="C21" s="130">
        <v>63007</v>
      </c>
      <c r="D21" s="127">
        <v>10566</v>
      </c>
      <c r="E21" s="81">
        <f t="shared" si="0"/>
        <v>0.16769565286396751</v>
      </c>
      <c r="F21" s="127">
        <v>10228</v>
      </c>
      <c r="G21" s="40">
        <f t="shared" si="1"/>
        <v>0.96801060003785733</v>
      </c>
      <c r="H21" s="130">
        <v>52441</v>
      </c>
      <c r="I21" s="92"/>
    </row>
    <row r="22" spans="1:9" x14ac:dyDescent="0.25">
      <c r="A22" s="91"/>
      <c r="B22" s="17" t="s">
        <v>14</v>
      </c>
      <c r="C22" s="130">
        <v>35899</v>
      </c>
      <c r="D22" s="127">
        <v>8426</v>
      </c>
      <c r="E22" s="81">
        <f t="shared" si="0"/>
        <v>0.23471405888743418</v>
      </c>
      <c r="F22" s="127">
        <v>8107</v>
      </c>
      <c r="G22" s="40">
        <f t="shared" si="1"/>
        <v>0.96214099216710181</v>
      </c>
      <c r="H22" s="130">
        <v>27473</v>
      </c>
      <c r="I22" s="92"/>
    </row>
    <row r="23" spans="1:9" x14ac:dyDescent="0.25">
      <c r="A23" s="91"/>
      <c r="B23" s="17" t="s">
        <v>15</v>
      </c>
      <c r="C23" s="130">
        <v>1236232</v>
      </c>
      <c r="D23" s="127">
        <v>384811</v>
      </c>
      <c r="E23" s="81">
        <f t="shared" si="0"/>
        <v>0.31127733305722549</v>
      </c>
      <c r="F23" s="127">
        <v>367013</v>
      </c>
      <c r="G23" s="40">
        <f t="shared" si="1"/>
        <v>0.95374872339927907</v>
      </c>
      <c r="H23" s="130">
        <v>851421</v>
      </c>
      <c r="I23" s="92"/>
    </row>
    <row r="24" spans="1:9" x14ac:dyDescent="0.25">
      <c r="A24" s="91"/>
      <c r="B24" s="17" t="s">
        <v>16</v>
      </c>
      <c r="C24" s="130">
        <v>790554</v>
      </c>
      <c r="D24" s="127">
        <v>166089</v>
      </c>
      <c r="E24" s="81">
        <f t="shared" si="0"/>
        <v>0.2100919102300412</v>
      </c>
      <c r="F24" s="127">
        <v>159045</v>
      </c>
      <c r="G24" s="40">
        <f t="shared" si="1"/>
        <v>0.95758900348608278</v>
      </c>
      <c r="H24" s="130">
        <v>624465</v>
      </c>
      <c r="I24" s="92"/>
    </row>
    <row r="25" spans="1:9" x14ac:dyDescent="0.25">
      <c r="A25" s="91"/>
      <c r="B25" s="17" t="s">
        <v>17</v>
      </c>
      <c r="C25" s="130">
        <v>94923</v>
      </c>
      <c r="D25" s="127">
        <v>25914</v>
      </c>
      <c r="E25" s="81">
        <f t="shared" si="0"/>
        <v>0.27300022123194589</v>
      </c>
      <c r="F25" s="127">
        <v>23808</v>
      </c>
      <c r="G25" s="40">
        <f t="shared" si="1"/>
        <v>0.91873118777494789</v>
      </c>
      <c r="H25" s="130">
        <v>69009</v>
      </c>
      <c r="I25" s="92"/>
    </row>
    <row r="26" spans="1:9" x14ac:dyDescent="0.25">
      <c r="A26" s="91"/>
      <c r="B26" s="17" t="s">
        <v>18</v>
      </c>
      <c r="C26" s="130">
        <v>142567</v>
      </c>
      <c r="D26" s="127">
        <v>20711</v>
      </c>
      <c r="E26" s="81">
        <f t="shared" si="0"/>
        <v>0.14527204752853046</v>
      </c>
      <c r="F26" s="127">
        <v>19681</v>
      </c>
      <c r="G26" s="40">
        <f t="shared" si="1"/>
        <v>0.95026797354063053</v>
      </c>
      <c r="H26" s="130">
        <v>121856</v>
      </c>
      <c r="I26" s="92"/>
    </row>
    <row r="27" spans="1:9" x14ac:dyDescent="0.25">
      <c r="A27" s="91"/>
      <c r="B27" s="17" t="s">
        <v>19</v>
      </c>
      <c r="C27" s="130">
        <v>965329</v>
      </c>
      <c r="D27" s="127">
        <v>262999</v>
      </c>
      <c r="E27" s="81">
        <f t="shared" si="0"/>
        <v>0.272444938461395</v>
      </c>
      <c r="F27" s="127">
        <v>250989</v>
      </c>
      <c r="G27" s="40">
        <f t="shared" si="1"/>
        <v>0.95433442712709937</v>
      </c>
      <c r="H27" s="130">
        <v>702330</v>
      </c>
      <c r="I27" s="92"/>
    </row>
    <row r="28" spans="1:9" x14ac:dyDescent="0.25">
      <c r="A28" s="91"/>
      <c r="B28" s="17" t="s">
        <v>20</v>
      </c>
      <c r="C28" s="130">
        <v>505755</v>
      </c>
      <c r="D28" s="127">
        <v>51056</v>
      </c>
      <c r="E28" s="81">
        <f t="shared" si="0"/>
        <v>0.1009500647546737</v>
      </c>
      <c r="F28" s="127">
        <v>47822</v>
      </c>
      <c r="G28" s="40">
        <f t="shared" si="1"/>
        <v>0.9366577875274209</v>
      </c>
      <c r="H28" s="130">
        <v>454699</v>
      </c>
      <c r="I28" s="92"/>
    </row>
    <row r="29" spans="1:9" x14ac:dyDescent="0.25">
      <c r="A29" s="91"/>
      <c r="B29" s="17" t="s">
        <v>21</v>
      </c>
      <c r="C29" s="130">
        <v>234793</v>
      </c>
      <c r="D29" s="127">
        <v>25391</v>
      </c>
      <c r="E29" s="81">
        <f t="shared" si="0"/>
        <v>0.10814206556413522</v>
      </c>
      <c r="F29" s="127">
        <v>24159</v>
      </c>
      <c r="G29" s="40">
        <f t="shared" si="1"/>
        <v>0.95147887046591317</v>
      </c>
      <c r="H29" s="130">
        <v>209402</v>
      </c>
      <c r="I29" s="92"/>
    </row>
    <row r="30" spans="1:9" x14ac:dyDescent="0.25">
      <c r="A30" s="91"/>
      <c r="B30" s="17" t="s">
        <v>22</v>
      </c>
      <c r="C30" s="130">
        <v>238616</v>
      </c>
      <c r="D30" s="127">
        <v>36159</v>
      </c>
      <c r="E30" s="81">
        <f t="shared" si="0"/>
        <v>0.15153635967412077</v>
      </c>
      <c r="F30" s="127">
        <v>34364</v>
      </c>
      <c r="G30" s="40">
        <f t="shared" si="1"/>
        <v>0.95035814043529965</v>
      </c>
      <c r="H30" s="130">
        <v>202457</v>
      </c>
      <c r="I30" s="92"/>
    </row>
    <row r="31" spans="1:9" x14ac:dyDescent="0.25">
      <c r="A31" s="91"/>
      <c r="B31" s="17" t="s">
        <v>23</v>
      </c>
      <c r="C31" s="130">
        <v>319134</v>
      </c>
      <c r="D31" s="127">
        <v>23472</v>
      </c>
      <c r="E31" s="81">
        <f t="shared" si="0"/>
        <v>7.3549042095170047E-2</v>
      </c>
      <c r="F31" s="127">
        <v>21938</v>
      </c>
      <c r="G31" s="40">
        <f t="shared" si="1"/>
        <v>0.93464553510565784</v>
      </c>
      <c r="H31" s="130">
        <v>295662</v>
      </c>
      <c r="I31" s="92"/>
    </row>
    <row r="32" spans="1:9" x14ac:dyDescent="0.25">
      <c r="A32" s="91"/>
      <c r="B32" s="17" t="s">
        <v>24</v>
      </c>
      <c r="C32" s="130">
        <v>357576</v>
      </c>
      <c r="D32" s="127">
        <v>20999</v>
      </c>
      <c r="E32" s="81">
        <f t="shared" si="0"/>
        <v>5.8725977134930753E-2</v>
      </c>
      <c r="F32" s="127">
        <v>19346</v>
      </c>
      <c r="G32" s="40">
        <f t="shared" si="1"/>
        <v>0.92128196580789556</v>
      </c>
      <c r="H32" s="130">
        <v>336577</v>
      </c>
      <c r="I32" s="92"/>
    </row>
    <row r="33" spans="1:9" x14ac:dyDescent="0.25">
      <c r="A33" s="91"/>
      <c r="B33" s="17" t="s">
        <v>25</v>
      </c>
      <c r="C33" s="130">
        <v>80521</v>
      </c>
      <c r="D33" s="127">
        <v>6193</v>
      </c>
      <c r="E33" s="81">
        <f t="shared" si="0"/>
        <v>7.6911613119558866E-2</v>
      </c>
      <c r="F33" s="127">
        <v>5858</v>
      </c>
      <c r="G33" s="40">
        <f t="shared" si="1"/>
        <v>0.94590666881963503</v>
      </c>
      <c r="H33" s="130">
        <v>74328</v>
      </c>
      <c r="I33" s="92"/>
    </row>
    <row r="34" spans="1:9" x14ac:dyDescent="0.25">
      <c r="A34" s="91"/>
      <c r="B34" s="17" t="s">
        <v>26</v>
      </c>
      <c r="C34" s="130">
        <v>419077</v>
      </c>
      <c r="D34" s="127">
        <v>112130</v>
      </c>
      <c r="E34" s="81">
        <f t="shared" si="0"/>
        <v>0.26756419464680714</v>
      </c>
      <c r="F34" s="127">
        <v>104266</v>
      </c>
      <c r="G34" s="40">
        <f t="shared" si="1"/>
        <v>0.92986711852314274</v>
      </c>
      <c r="H34" s="130">
        <v>306947</v>
      </c>
      <c r="I34" s="92"/>
    </row>
    <row r="35" spans="1:9" x14ac:dyDescent="0.25">
      <c r="A35" s="91"/>
      <c r="B35" s="17" t="s">
        <v>27</v>
      </c>
      <c r="C35" s="130">
        <v>432786</v>
      </c>
      <c r="D35" s="127">
        <v>124174</v>
      </c>
      <c r="E35" s="81">
        <f t="shared" si="0"/>
        <v>0.28691778384698213</v>
      </c>
      <c r="F35" s="127">
        <v>118251</v>
      </c>
      <c r="G35" s="40">
        <f t="shared" si="1"/>
        <v>0.95230080371092174</v>
      </c>
      <c r="H35" s="130">
        <v>308612</v>
      </c>
      <c r="I35" s="92"/>
    </row>
    <row r="36" spans="1:9" x14ac:dyDescent="0.25">
      <c r="A36" s="91"/>
      <c r="B36" s="17" t="s">
        <v>28</v>
      </c>
      <c r="C36" s="130">
        <v>690669</v>
      </c>
      <c r="D36" s="127">
        <v>86625</v>
      </c>
      <c r="E36" s="81">
        <f t="shared" si="0"/>
        <v>0.12542187357475143</v>
      </c>
      <c r="F36" s="127">
        <v>79676</v>
      </c>
      <c r="G36" s="40">
        <f t="shared" si="1"/>
        <v>0.91978066378066381</v>
      </c>
      <c r="H36" s="130">
        <v>604044</v>
      </c>
      <c r="I36" s="92"/>
    </row>
    <row r="37" spans="1:9" x14ac:dyDescent="0.25">
      <c r="A37" s="91"/>
      <c r="B37" s="17" t="s">
        <v>29</v>
      </c>
      <c r="C37" s="130">
        <v>418679</v>
      </c>
      <c r="D37" s="127">
        <v>76316</v>
      </c>
      <c r="E37" s="81">
        <f t="shared" si="0"/>
        <v>0.18227806983393005</v>
      </c>
      <c r="F37" s="127">
        <v>71052</v>
      </c>
      <c r="G37" s="40">
        <f t="shared" si="1"/>
        <v>0.93102363855547987</v>
      </c>
      <c r="H37" s="130">
        <v>342363</v>
      </c>
      <c r="I37" s="92"/>
    </row>
    <row r="38" spans="1:9" x14ac:dyDescent="0.25">
      <c r="A38" s="91"/>
      <c r="B38" s="17" t="s">
        <v>30</v>
      </c>
      <c r="C38" s="130">
        <v>235827</v>
      </c>
      <c r="D38" s="127">
        <v>10252</v>
      </c>
      <c r="E38" s="81">
        <f t="shared" si="0"/>
        <v>4.3472545552460065E-2</v>
      </c>
      <c r="F38" s="127">
        <v>9371</v>
      </c>
      <c r="G38" s="40">
        <f t="shared" si="1"/>
        <v>0.91406554818571983</v>
      </c>
      <c r="H38" s="130">
        <v>225575</v>
      </c>
      <c r="I38" s="92"/>
    </row>
    <row r="39" spans="1:9" x14ac:dyDescent="0.25">
      <c r="A39" s="91"/>
      <c r="B39" s="17" t="s">
        <v>31</v>
      </c>
      <c r="C39" s="130">
        <v>443489</v>
      </c>
      <c r="D39" s="127">
        <v>35349</v>
      </c>
      <c r="E39" s="81">
        <f t="shared" si="0"/>
        <v>7.9706599261762975E-2</v>
      </c>
      <c r="F39" s="127">
        <v>33999</v>
      </c>
      <c r="G39" s="40">
        <f t="shared" si="1"/>
        <v>0.9618093864041416</v>
      </c>
      <c r="H39" s="130">
        <v>408140</v>
      </c>
      <c r="I39" s="92"/>
    </row>
    <row r="40" spans="1:9" x14ac:dyDescent="0.25">
      <c r="A40" s="91"/>
      <c r="B40" s="17" t="s">
        <v>32</v>
      </c>
      <c r="C40" s="130">
        <v>70646</v>
      </c>
      <c r="D40" s="127">
        <v>2118</v>
      </c>
      <c r="E40" s="81">
        <f t="shared" si="0"/>
        <v>2.9980465985335335E-2</v>
      </c>
      <c r="F40" s="127">
        <v>1909</v>
      </c>
      <c r="G40" s="40">
        <f t="shared" si="1"/>
        <v>0.90132200188857414</v>
      </c>
      <c r="H40" s="130">
        <v>68528</v>
      </c>
      <c r="I40" s="92"/>
    </row>
    <row r="41" spans="1:9" x14ac:dyDescent="0.25">
      <c r="A41" s="91"/>
      <c r="B41" s="17" t="s">
        <v>33</v>
      </c>
      <c r="C41" s="130">
        <v>151610</v>
      </c>
      <c r="D41" s="127">
        <v>21528</v>
      </c>
      <c r="E41" s="81">
        <f t="shared" si="0"/>
        <v>0.14199591055998945</v>
      </c>
      <c r="F41" s="127">
        <v>20340</v>
      </c>
      <c r="G41" s="40">
        <f t="shared" si="1"/>
        <v>0.94481605351170572</v>
      </c>
      <c r="H41" s="130">
        <v>130082</v>
      </c>
      <c r="I41" s="92"/>
    </row>
    <row r="42" spans="1:9" x14ac:dyDescent="0.25">
      <c r="A42" s="91"/>
      <c r="B42" s="17" t="s">
        <v>34</v>
      </c>
      <c r="C42" s="130">
        <v>215212</v>
      </c>
      <c r="D42" s="127">
        <v>78675</v>
      </c>
      <c r="E42" s="81">
        <f t="shared" si="0"/>
        <v>0.36556976376781963</v>
      </c>
      <c r="F42" s="127">
        <v>76143</v>
      </c>
      <c r="G42" s="40">
        <f t="shared" si="1"/>
        <v>0.96781696854146804</v>
      </c>
      <c r="H42" s="130">
        <v>136537</v>
      </c>
      <c r="I42" s="92"/>
    </row>
    <row r="43" spans="1:9" x14ac:dyDescent="0.25">
      <c r="A43" s="91"/>
      <c r="B43" s="17" t="s">
        <v>35</v>
      </c>
      <c r="C43" s="130">
        <v>81202</v>
      </c>
      <c r="D43" s="127">
        <v>9201</v>
      </c>
      <c r="E43" s="81">
        <f t="shared" si="0"/>
        <v>0.1133100169946553</v>
      </c>
      <c r="F43" s="127">
        <v>8507</v>
      </c>
      <c r="G43" s="40">
        <f t="shared" si="1"/>
        <v>0.92457341593305076</v>
      </c>
      <c r="H43" s="130">
        <v>72001</v>
      </c>
      <c r="I43" s="92"/>
    </row>
    <row r="44" spans="1:9" x14ac:dyDescent="0.25">
      <c r="A44" s="91"/>
      <c r="B44" s="17" t="s">
        <v>36</v>
      </c>
      <c r="C44" s="130">
        <v>636330</v>
      </c>
      <c r="D44" s="127">
        <v>229664</v>
      </c>
      <c r="E44" s="81">
        <f t="shared" si="0"/>
        <v>0.36091964860999798</v>
      </c>
      <c r="F44" s="127">
        <v>217028</v>
      </c>
      <c r="G44" s="40">
        <f t="shared" si="1"/>
        <v>0.94498049324230182</v>
      </c>
      <c r="H44" s="130">
        <v>406666</v>
      </c>
      <c r="I44" s="92"/>
    </row>
    <row r="45" spans="1:9" x14ac:dyDescent="0.25">
      <c r="A45" s="91"/>
      <c r="B45" s="17" t="s">
        <v>37</v>
      </c>
      <c r="C45" s="130">
        <v>165265</v>
      </c>
      <c r="D45" s="127">
        <v>32240</v>
      </c>
      <c r="E45" s="81">
        <f t="shared" si="0"/>
        <v>0.19508062808217105</v>
      </c>
      <c r="F45" s="127">
        <v>31414</v>
      </c>
      <c r="G45" s="40">
        <f t="shared" si="1"/>
        <v>0.97437965260545911</v>
      </c>
      <c r="H45" s="130">
        <v>133025</v>
      </c>
      <c r="I45" s="92"/>
    </row>
    <row r="46" spans="1:9" x14ac:dyDescent="0.25">
      <c r="A46" s="91"/>
      <c r="B46" s="17" t="s">
        <v>38</v>
      </c>
      <c r="C46" s="130">
        <v>1332843</v>
      </c>
      <c r="D46" s="127">
        <v>464496</v>
      </c>
      <c r="E46" s="81">
        <f t="shared" si="0"/>
        <v>0.34850016093418357</v>
      </c>
      <c r="F46" s="127">
        <v>436296</v>
      </c>
      <c r="G46" s="40">
        <f t="shared" si="1"/>
        <v>0.93928903585822054</v>
      </c>
      <c r="H46" s="130">
        <v>868347</v>
      </c>
      <c r="I46" s="92"/>
    </row>
    <row r="47" spans="1:9" x14ac:dyDescent="0.25">
      <c r="A47" s="91"/>
      <c r="B47" s="17" t="s">
        <v>39</v>
      </c>
      <c r="C47" s="130">
        <v>730905</v>
      </c>
      <c r="D47" s="127">
        <v>143823</v>
      </c>
      <c r="E47" s="81">
        <f t="shared" si="0"/>
        <v>0.1967738625402754</v>
      </c>
      <c r="F47" s="127">
        <v>137922</v>
      </c>
      <c r="G47" s="40">
        <f t="shared" si="1"/>
        <v>0.95897040111804088</v>
      </c>
      <c r="H47" s="130">
        <v>587082</v>
      </c>
      <c r="I47" s="92"/>
    </row>
    <row r="48" spans="1:9" x14ac:dyDescent="0.25">
      <c r="A48" s="91"/>
      <c r="B48" s="17" t="s">
        <v>40</v>
      </c>
      <c r="C48" s="130">
        <v>54716</v>
      </c>
      <c r="D48" s="127">
        <v>3784</v>
      </c>
      <c r="E48" s="81">
        <f t="shared" si="0"/>
        <v>6.9157102127348491E-2</v>
      </c>
      <c r="F48" s="127">
        <v>3327</v>
      </c>
      <c r="G48" s="40">
        <f t="shared" si="1"/>
        <v>0.87922832980972521</v>
      </c>
      <c r="H48" s="130">
        <v>50932</v>
      </c>
      <c r="I48" s="92"/>
    </row>
    <row r="49" spans="1:9" x14ac:dyDescent="0.25">
      <c r="A49" s="91"/>
      <c r="B49" s="17" t="s">
        <v>41</v>
      </c>
      <c r="C49" s="130">
        <v>831703</v>
      </c>
      <c r="D49" s="127">
        <v>68102</v>
      </c>
      <c r="E49" s="81">
        <f t="shared" si="0"/>
        <v>8.1882595109071393E-2</v>
      </c>
      <c r="F49" s="127">
        <v>61823</v>
      </c>
      <c r="G49" s="40">
        <f t="shared" si="1"/>
        <v>0.90780006460896889</v>
      </c>
      <c r="H49" s="130">
        <v>763601</v>
      </c>
      <c r="I49" s="92"/>
    </row>
    <row r="50" spans="1:9" x14ac:dyDescent="0.25">
      <c r="A50" s="91"/>
      <c r="B50" s="17" t="s">
        <v>42</v>
      </c>
      <c r="C50" s="130">
        <v>300033</v>
      </c>
      <c r="D50" s="127">
        <v>39030</v>
      </c>
      <c r="E50" s="81">
        <f t="shared" si="0"/>
        <v>0.13008569057403685</v>
      </c>
      <c r="F50" s="127">
        <v>36937</v>
      </c>
      <c r="G50" s="40">
        <f t="shared" si="1"/>
        <v>0.94637458365359983</v>
      </c>
      <c r="H50" s="130">
        <v>261003</v>
      </c>
      <c r="I50" s="92"/>
    </row>
    <row r="51" spans="1:9" x14ac:dyDescent="0.25">
      <c r="A51" s="91"/>
      <c r="B51" s="17" t="s">
        <v>43</v>
      </c>
      <c r="C51" s="130">
        <v>273053</v>
      </c>
      <c r="D51" s="127">
        <v>66637</v>
      </c>
      <c r="E51" s="81">
        <f t="shared" si="0"/>
        <v>0.24404419654792292</v>
      </c>
      <c r="F51" s="127">
        <v>63957</v>
      </c>
      <c r="G51" s="40">
        <f t="shared" si="1"/>
        <v>0.95978210303585099</v>
      </c>
      <c r="H51" s="130">
        <v>206416</v>
      </c>
      <c r="I51" s="92"/>
    </row>
    <row r="52" spans="1:9" x14ac:dyDescent="0.25">
      <c r="A52" s="91"/>
      <c r="B52" s="17" t="s">
        <v>44</v>
      </c>
      <c r="C52" s="130">
        <v>847999</v>
      </c>
      <c r="D52" s="127">
        <v>94348</v>
      </c>
      <c r="E52" s="81">
        <f t="shared" si="0"/>
        <v>0.11125956516458156</v>
      </c>
      <c r="F52" s="127">
        <v>89301</v>
      </c>
      <c r="G52" s="40">
        <f t="shared" si="1"/>
        <v>0.94650655021834063</v>
      </c>
      <c r="H52" s="130">
        <v>753651</v>
      </c>
      <c r="I52" s="92"/>
    </row>
    <row r="53" spans="1:9" x14ac:dyDescent="0.25">
      <c r="A53" s="91"/>
      <c r="B53" s="17" t="s">
        <v>45</v>
      </c>
      <c r="C53" s="130">
        <v>66802</v>
      </c>
      <c r="D53" s="127">
        <v>14799</v>
      </c>
      <c r="E53" s="81">
        <f t="shared" si="0"/>
        <v>0.22153528337474926</v>
      </c>
      <c r="F53" s="127">
        <v>14308</v>
      </c>
      <c r="G53" s="40">
        <f t="shared" si="1"/>
        <v>0.96682208257314683</v>
      </c>
      <c r="H53" s="130">
        <v>52003</v>
      </c>
      <c r="I53" s="92"/>
    </row>
    <row r="54" spans="1:9" x14ac:dyDescent="0.25">
      <c r="A54" s="91"/>
      <c r="B54" s="17" t="s">
        <v>46</v>
      </c>
      <c r="C54" s="130">
        <v>342008</v>
      </c>
      <c r="D54" s="127">
        <v>31804</v>
      </c>
      <c r="E54" s="81">
        <f t="shared" si="0"/>
        <v>9.299197679586442E-2</v>
      </c>
      <c r="F54" s="127">
        <v>29992</v>
      </c>
      <c r="G54" s="40">
        <f t="shared" si="1"/>
        <v>0.94302603446107403</v>
      </c>
      <c r="H54" s="130">
        <v>310204</v>
      </c>
      <c r="I54" s="92"/>
    </row>
    <row r="55" spans="1:9" x14ac:dyDescent="0.25">
      <c r="A55" s="91"/>
      <c r="B55" s="17" t="s">
        <v>47</v>
      </c>
      <c r="C55" s="130">
        <v>66662</v>
      </c>
      <c r="D55" s="127">
        <v>3644</v>
      </c>
      <c r="E55" s="81">
        <f t="shared" si="0"/>
        <v>5.4663826467852748E-2</v>
      </c>
      <c r="F55" s="127">
        <v>2980</v>
      </c>
      <c r="G55" s="40">
        <f t="shared" si="1"/>
        <v>0.81778265642151482</v>
      </c>
      <c r="H55" s="130">
        <v>63018</v>
      </c>
      <c r="I55" s="92"/>
    </row>
    <row r="56" spans="1:9" x14ac:dyDescent="0.25">
      <c r="A56" s="91"/>
      <c r="B56" s="17" t="s">
        <v>48</v>
      </c>
      <c r="C56" s="130">
        <v>467566</v>
      </c>
      <c r="D56" s="127">
        <v>58026</v>
      </c>
      <c r="E56" s="81">
        <f t="shared" si="0"/>
        <v>0.12410226577638238</v>
      </c>
      <c r="F56" s="127">
        <v>54476</v>
      </c>
      <c r="G56" s="40">
        <f t="shared" si="1"/>
        <v>0.93882052872850097</v>
      </c>
      <c r="H56" s="130">
        <v>409540</v>
      </c>
      <c r="I56" s="92"/>
    </row>
    <row r="57" spans="1:9" x14ac:dyDescent="0.25">
      <c r="A57" s="91"/>
      <c r="B57" s="17" t="s">
        <v>49</v>
      </c>
      <c r="C57" s="130">
        <v>2230481</v>
      </c>
      <c r="D57" s="127">
        <v>734766</v>
      </c>
      <c r="E57" s="81">
        <f t="shared" si="0"/>
        <v>0.32942042545979994</v>
      </c>
      <c r="F57" s="127">
        <v>701461</v>
      </c>
      <c r="G57" s="40">
        <f t="shared" si="1"/>
        <v>0.95467264407988395</v>
      </c>
      <c r="H57" s="130">
        <v>1495715</v>
      </c>
      <c r="I57" s="92"/>
    </row>
    <row r="58" spans="1:9" x14ac:dyDescent="0.25">
      <c r="A58" s="91"/>
      <c r="B58" s="17" t="s">
        <v>50</v>
      </c>
      <c r="C58" s="130">
        <v>308546</v>
      </c>
      <c r="D58" s="127">
        <v>46596</v>
      </c>
      <c r="E58" s="81">
        <f t="shared" si="0"/>
        <v>0.15101800055745335</v>
      </c>
      <c r="F58" s="127">
        <v>44995</v>
      </c>
      <c r="G58" s="40">
        <f t="shared" si="1"/>
        <v>0.9656408275388445</v>
      </c>
      <c r="H58" s="130">
        <v>261950</v>
      </c>
      <c r="I58" s="92"/>
    </row>
    <row r="59" spans="1:9" x14ac:dyDescent="0.25">
      <c r="A59" s="91"/>
      <c r="B59" s="17" t="s">
        <v>51</v>
      </c>
      <c r="C59" s="130">
        <v>36466</v>
      </c>
      <c r="D59" s="127">
        <v>2656</v>
      </c>
      <c r="E59" s="81">
        <f t="shared" si="0"/>
        <v>7.2834969560686663E-2</v>
      </c>
      <c r="F59" s="127">
        <v>2383</v>
      </c>
      <c r="G59" s="40">
        <f t="shared" si="1"/>
        <v>0.89721385542168675</v>
      </c>
      <c r="H59" s="130">
        <v>33810</v>
      </c>
      <c r="I59" s="92"/>
    </row>
    <row r="60" spans="1:9" x14ac:dyDescent="0.25">
      <c r="A60" s="91"/>
      <c r="B60" s="17" t="s">
        <v>52</v>
      </c>
      <c r="C60" s="130">
        <v>590834</v>
      </c>
      <c r="D60" s="127">
        <v>140826</v>
      </c>
      <c r="E60" s="81">
        <f t="shared" si="0"/>
        <v>0.23835121201555767</v>
      </c>
      <c r="F60" s="127">
        <v>133043</v>
      </c>
      <c r="G60" s="40">
        <f t="shared" si="1"/>
        <v>0.94473321687756517</v>
      </c>
      <c r="H60" s="130">
        <v>450008</v>
      </c>
      <c r="I60" s="92"/>
    </row>
    <row r="61" spans="1:9" x14ac:dyDescent="0.25">
      <c r="A61" s="91"/>
      <c r="B61" s="17" t="s">
        <v>53</v>
      </c>
      <c r="C61" s="130">
        <v>510232</v>
      </c>
      <c r="D61" s="127">
        <v>150336</v>
      </c>
      <c r="E61" s="81">
        <f t="shared" si="0"/>
        <v>0.29464243716583827</v>
      </c>
      <c r="F61" s="127">
        <v>141613</v>
      </c>
      <c r="G61" s="40">
        <f t="shared" si="1"/>
        <v>0.94197663899531714</v>
      </c>
      <c r="H61" s="130">
        <v>359896</v>
      </c>
      <c r="I61" s="92"/>
    </row>
    <row r="62" spans="1:9" x14ac:dyDescent="0.25">
      <c r="A62" s="91"/>
      <c r="B62" s="17" t="s">
        <v>54</v>
      </c>
      <c r="C62" s="130">
        <v>114553</v>
      </c>
      <c r="D62" s="127">
        <v>2448</v>
      </c>
      <c r="E62" s="81">
        <f t="shared" si="0"/>
        <v>2.137002086370501E-2</v>
      </c>
      <c r="F62" s="127">
        <v>2234</v>
      </c>
      <c r="G62" s="40">
        <f t="shared" si="1"/>
        <v>0.91258169934640521</v>
      </c>
      <c r="H62" s="130">
        <v>112105</v>
      </c>
      <c r="I62" s="92"/>
    </row>
    <row r="63" spans="1:9" x14ac:dyDescent="0.25">
      <c r="A63" s="91"/>
      <c r="B63" s="17" t="s">
        <v>55</v>
      </c>
      <c r="C63" s="130">
        <v>416356</v>
      </c>
      <c r="D63" s="127">
        <v>44961</v>
      </c>
      <c r="E63" s="81">
        <f t="shared" si="0"/>
        <v>0.1079869150438567</v>
      </c>
      <c r="F63" s="127">
        <v>42520</v>
      </c>
      <c r="G63" s="40">
        <f t="shared" si="1"/>
        <v>0.94570850292475706</v>
      </c>
      <c r="H63" s="130">
        <v>371395</v>
      </c>
      <c r="I63" s="92"/>
    </row>
    <row r="64" spans="1:9" ht="13" thickBot="1" x14ac:dyDescent="0.3">
      <c r="A64" s="97"/>
      <c r="B64" s="39" t="s">
        <v>56</v>
      </c>
      <c r="C64" s="131">
        <v>49388</v>
      </c>
      <c r="D64" s="132">
        <v>3320</v>
      </c>
      <c r="E64" s="86">
        <f t="shared" si="0"/>
        <v>6.7222807159633913E-2</v>
      </c>
      <c r="F64" s="129">
        <v>2544</v>
      </c>
      <c r="G64" s="89">
        <f t="shared" si="1"/>
        <v>0.76626506024096386</v>
      </c>
      <c r="H64" s="131">
        <v>46068</v>
      </c>
      <c r="I64" s="92"/>
    </row>
    <row r="66" spans="1:8" s="1" customFormat="1" ht="108.75" customHeight="1" x14ac:dyDescent="0.3">
      <c r="A66" s="136" t="s">
        <v>73</v>
      </c>
      <c r="B66" s="143"/>
      <c r="C66" s="143"/>
      <c r="D66" s="143"/>
      <c r="E66" s="143"/>
      <c r="F66" s="143"/>
      <c r="G66" s="143"/>
      <c r="H66" s="143"/>
    </row>
    <row r="67" spans="1:8" s="1" customFormat="1" ht="21.65" customHeight="1" x14ac:dyDescent="0.25">
      <c r="A67" s="136" t="s">
        <v>81</v>
      </c>
      <c r="B67" s="136"/>
      <c r="C67" s="136"/>
      <c r="D67" s="136"/>
      <c r="E67" s="136"/>
      <c r="F67" s="136"/>
      <c r="G67" s="136"/>
      <c r="H67" s="136"/>
    </row>
  </sheetData>
  <mergeCells count="7">
    <mergeCell ref="A67:H67"/>
    <mergeCell ref="A6:H6"/>
    <mergeCell ref="A7:H7"/>
    <mergeCell ref="C9:C10"/>
    <mergeCell ref="D9:G9"/>
    <mergeCell ref="H9:H10"/>
    <mergeCell ref="A66:H6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6:J67"/>
  <sheetViews>
    <sheetView zoomScale="80" zoomScaleNormal="80" workbookViewId="0">
      <selection activeCell="G64" sqref="G12:G64"/>
    </sheetView>
  </sheetViews>
  <sheetFormatPr defaultColWidth="9.1796875" defaultRowHeight="12.5" x14ac:dyDescent="0.25"/>
  <cols>
    <col min="1" max="1" width="7.26953125" style="94" bestFit="1" customWidth="1"/>
    <col min="2" max="2" width="20.26953125" style="90" customWidth="1"/>
    <col min="3" max="3" width="18" style="90" customWidth="1"/>
    <col min="4" max="4" width="14.81640625" style="90" customWidth="1"/>
    <col min="5" max="5" width="16.1796875" style="90" customWidth="1"/>
    <col min="6" max="6" width="14.26953125" style="90" bestFit="1" customWidth="1"/>
    <col min="7" max="7" width="17" style="90" customWidth="1"/>
    <col min="8" max="8" width="15.1796875" style="90" customWidth="1"/>
    <col min="9" max="9" width="9.1796875" style="90"/>
    <col min="10" max="10" width="11.26953125" style="90" bestFit="1" customWidth="1"/>
    <col min="11" max="16384" width="9.1796875" style="90"/>
  </cols>
  <sheetData>
    <row r="6" spans="1:10" s="63" customFormat="1" ht="34.9" customHeight="1" x14ac:dyDescent="0.4">
      <c r="A6" s="137" t="s">
        <v>69</v>
      </c>
      <c r="B6" s="137"/>
      <c r="C6" s="137"/>
      <c r="D6" s="137"/>
      <c r="E6" s="137"/>
      <c r="F6" s="137"/>
      <c r="G6" s="137"/>
      <c r="H6" s="137"/>
      <c r="I6" s="82"/>
    </row>
    <row r="7" spans="1:10" s="63" customFormat="1" ht="18" x14ac:dyDescent="0.4">
      <c r="A7" s="137" t="s">
        <v>0</v>
      </c>
      <c r="B7" s="137"/>
      <c r="C7" s="137"/>
      <c r="D7" s="137"/>
      <c r="E7" s="137"/>
      <c r="F7" s="137"/>
      <c r="G7" s="137"/>
      <c r="H7" s="137"/>
      <c r="I7" s="82"/>
    </row>
    <row r="8" spans="1:10" ht="13" thickBot="1" x14ac:dyDescent="0.3"/>
    <row r="9" spans="1:10" ht="13.75" customHeight="1" thickBot="1" x14ac:dyDescent="0.35">
      <c r="A9" s="111"/>
      <c r="B9" s="112"/>
      <c r="C9" s="138" t="s">
        <v>65</v>
      </c>
      <c r="D9" s="140" t="s">
        <v>66</v>
      </c>
      <c r="E9" s="141"/>
      <c r="F9" s="141"/>
      <c r="G9" s="142"/>
      <c r="H9" s="138" t="s">
        <v>64</v>
      </c>
    </row>
    <row r="10" spans="1:10" s="4" customFormat="1" ht="84.5" thickBot="1" x14ac:dyDescent="0.4">
      <c r="A10" s="114" t="s">
        <v>2</v>
      </c>
      <c r="B10" s="113" t="s">
        <v>62</v>
      </c>
      <c r="C10" s="139"/>
      <c r="D10" s="113" t="s">
        <v>3</v>
      </c>
      <c r="E10" s="115" t="s">
        <v>4</v>
      </c>
      <c r="F10" s="115" t="s">
        <v>60</v>
      </c>
      <c r="G10" s="116" t="s">
        <v>61</v>
      </c>
      <c r="H10" s="139"/>
    </row>
    <row r="11" spans="1:10" s="8" customFormat="1" ht="13" x14ac:dyDescent="0.3">
      <c r="A11" s="6"/>
      <c r="B11" s="6"/>
      <c r="C11" s="5"/>
      <c r="D11" s="6"/>
      <c r="E11" s="7"/>
      <c r="F11" s="7"/>
      <c r="G11" s="25"/>
      <c r="H11" s="83"/>
    </row>
    <row r="12" spans="1:10" s="13" customFormat="1" ht="13" x14ac:dyDescent="0.3">
      <c r="A12" s="27">
        <v>2000</v>
      </c>
      <c r="B12" s="10" t="s">
        <v>5</v>
      </c>
      <c r="C12" s="105">
        <v>21958839</v>
      </c>
      <c r="D12" s="106">
        <v>4466246</v>
      </c>
      <c r="E12" s="80">
        <f>D12/C12</f>
        <v>0.20339171847837675</v>
      </c>
      <c r="F12" s="107">
        <v>4067077</v>
      </c>
      <c r="G12" s="88">
        <f>F12/D12</f>
        <v>0.91062538874929866</v>
      </c>
      <c r="H12" s="84">
        <v>17492593</v>
      </c>
      <c r="I12" s="11"/>
      <c r="J12" s="12"/>
    </row>
    <row r="13" spans="1:10" ht="13" x14ac:dyDescent="0.3">
      <c r="A13" s="91"/>
      <c r="B13" s="66"/>
      <c r="C13" s="99"/>
      <c r="D13" s="100"/>
      <c r="E13" s="80"/>
      <c r="F13" s="103"/>
      <c r="G13" s="88"/>
      <c r="H13" s="84"/>
      <c r="I13" s="92"/>
      <c r="J13" s="93"/>
    </row>
    <row r="14" spans="1:10" x14ac:dyDescent="0.25">
      <c r="A14" s="91"/>
      <c r="B14" s="17" t="s">
        <v>6</v>
      </c>
      <c r="C14" s="99">
        <v>339918</v>
      </c>
      <c r="D14" s="100">
        <v>13451</v>
      </c>
      <c r="E14" s="81">
        <f t="shared" ref="E14:E64" si="0">D14/C14</f>
        <v>3.9571308374372643E-2</v>
      </c>
      <c r="F14" s="103">
        <v>11859</v>
      </c>
      <c r="G14" s="40">
        <f t="shared" ref="G14:G64" si="1">F14/D14</f>
        <v>0.88164448739870638</v>
      </c>
      <c r="H14" s="85">
        <v>326467</v>
      </c>
      <c r="I14" s="92"/>
    </row>
    <row r="15" spans="1:10" x14ac:dyDescent="0.25">
      <c r="A15" s="91"/>
      <c r="B15" s="17" t="s">
        <v>7</v>
      </c>
      <c r="C15" s="99">
        <v>57106</v>
      </c>
      <c r="D15" s="100">
        <v>6440</v>
      </c>
      <c r="E15" s="81">
        <f t="shared" si="0"/>
        <v>0.1127727384162785</v>
      </c>
      <c r="F15" s="103">
        <v>6244</v>
      </c>
      <c r="G15" s="40">
        <f t="shared" si="1"/>
        <v>0.9695652173913043</v>
      </c>
      <c r="H15" s="85">
        <v>50666</v>
      </c>
      <c r="I15" s="92"/>
    </row>
    <row r="16" spans="1:10" x14ac:dyDescent="0.25">
      <c r="A16" s="91"/>
      <c r="B16" s="17" t="s">
        <v>8</v>
      </c>
      <c r="C16" s="99">
        <v>429405</v>
      </c>
      <c r="D16" s="100">
        <v>118456</v>
      </c>
      <c r="E16" s="81">
        <f t="shared" si="0"/>
        <v>0.27586078410824277</v>
      </c>
      <c r="F16" s="103">
        <v>104222</v>
      </c>
      <c r="G16" s="40">
        <f t="shared" si="1"/>
        <v>0.87983723914364831</v>
      </c>
      <c r="H16" s="85">
        <v>310949</v>
      </c>
      <c r="I16" s="92"/>
    </row>
    <row r="17" spans="1:9" x14ac:dyDescent="0.25">
      <c r="A17" s="91"/>
      <c r="B17" s="17" t="s">
        <v>9</v>
      </c>
      <c r="C17" s="99">
        <v>205272</v>
      </c>
      <c r="D17" s="100">
        <v>13417</v>
      </c>
      <c r="E17" s="81">
        <f t="shared" si="0"/>
        <v>6.5362056198604773E-2</v>
      </c>
      <c r="F17" s="103">
        <v>11602</v>
      </c>
      <c r="G17" s="40">
        <f t="shared" si="1"/>
        <v>0.86472385779235295</v>
      </c>
      <c r="H17" s="85">
        <v>191855</v>
      </c>
      <c r="I17" s="92"/>
    </row>
    <row r="18" spans="1:9" x14ac:dyDescent="0.25">
      <c r="A18" s="91"/>
      <c r="B18" s="17" t="s">
        <v>10</v>
      </c>
      <c r="C18" s="99">
        <v>2802560</v>
      </c>
      <c r="D18" s="100">
        <v>1350686</v>
      </c>
      <c r="E18" s="81">
        <f t="shared" si="0"/>
        <v>0.48194721968485954</v>
      </c>
      <c r="F18" s="103">
        <v>1246648</v>
      </c>
      <c r="G18" s="40">
        <f t="shared" si="1"/>
        <v>0.92297395545670868</v>
      </c>
      <c r="H18" s="85">
        <v>1451874</v>
      </c>
      <c r="I18" s="92"/>
    </row>
    <row r="19" spans="1:9" x14ac:dyDescent="0.25">
      <c r="A19" s="91"/>
      <c r="B19" s="17" t="s">
        <v>11</v>
      </c>
      <c r="C19" s="99">
        <v>345847</v>
      </c>
      <c r="D19" s="100">
        <v>62189</v>
      </c>
      <c r="E19" s="81">
        <f t="shared" si="0"/>
        <v>0.17981650845605138</v>
      </c>
      <c r="F19" s="103">
        <v>54140</v>
      </c>
      <c r="G19" s="40">
        <f t="shared" si="1"/>
        <v>0.87057196610333021</v>
      </c>
      <c r="H19" s="85">
        <v>283658</v>
      </c>
      <c r="I19" s="92"/>
    </row>
    <row r="20" spans="1:9" x14ac:dyDescent="0.25">
      <c r="A20" s="91"/>
      <c r="B20" s="17" t="s">
        <v>12</v>
      </c>
      <c r="C20" s="99">
        <v>259741</v>
      </c>
      <c r="D20" s="100">
        <v>42901</v>
      </c>
      <c r="E20" s="81">
        <f t="shared" si="0"/>
        <v>0.16516837927011907</v>
      </c>
      <c r="F20" s="103">
        <v>38798</v>
      </c>
      <c r="G20" s="40">
        <f t="shared" si="1"/>
        <v>0.90436120370154538</v>
      </c>
      <c r="H20" s="85">
        <v>216840</v>
      </c>
      <c r="I20" s="92"/>
    </row>
    <row r="21" spans="1:9" x14ac:dyDescent="0.25">
      <c r="A21" s="91"/>
      <c r="B21" s="17" t="s">
        <v>13</v>
      </c>
      <c r="C21" s="99">
        <v>59630</v>
      </c>
      <c r="D21" s="100">
        <v>6518</v>
      </c>
      <c r="E21" s="81">
        <f t="shared" si="0"/>
        <v>0.10930739560623846</v>
      </c>
      <c r="F21" s="103">
        <v>5801</v>
      </c>
      <c r="G21" s="40">
        <f t="shared" si="1"/>
        <v>0.88999693157410253</v>
      </c>
      <c r="H21" s="85">
        <v>53112</v>
      </c>
      <c r="I21" s="92"/>
    </row>
    <row r="22" spans="1:9" x14ac:dyDescent="0.25">
      <c r="A22" s="91"/>
      <c r="B22" s="17" t="s">
        <v>14</v>
      </c>
      <c r="C22" s="99">
        <v>36172</v>
      </c>
      <c r="D22" s="100">
        <v>7731</v>
      </c>
      <c r="E22" s="81">
        <f t="shared" si="0"/>
        <v>0.21372885104500719</v>
      </c>
      <c r="F22" s="103">
        <v>6751</v>
      </c>
      <c r="G22" s="40">
        <f t="shared" si="1"/>
        <v>0.87323761479756823</v>
      </c>
      <c r="H22" s="85">
        <v>28441</v>
      </c>
      <c r="I22" s="92"/>
    </row>
    <row r="23" spans="1:9" x14ac:dyDescent="0.25">
      <c r="A23" s="91"/>
      <c r="B23" s="17" t="s">
        <v>15</v>
      </c>
      <c r="C23" s="99">
        <v>1072293</v>
      </c>
      <c r="D23" s="100">
        <v>291408</v>
      </c>
      <c r="E23" s="81">
        <f t="shared" si="0"/>
        <v>0.27176154278727921</v>
      </c>
      <c r="F23" s="103">
        <v>265992</v>
      </c>
      <c r="G23" s="40">
        <f t="shared" si="1"/>
        <v>0.91278207873496953</v>
      </c>
      <c r="H23" s="85">
        <v>780885</v>
      </c>
      <c r="I23" s="92"/>
    </row>
    <row r="24" spans="1:9" x14ac:dyDescent="0.25">
      <c r="A24" s="91"/>
      <c r="B24" s="17" t="s">
        <v>16</v>
      </c>
      <c r="C24" s="99">
        <v>671916</v>
      </c>
      <c r="D24" s="100">
        <v>85299</v>
      </c>
      <c r="E24" s="81">
        <f t="shared" si="0"/>
        <v>0.12694890432732664</v>
      </c>
      <c r="F24" s="103">
        <v>75000</v>
      </c>
      <c r="G24" s="40">
        <f t="shared" si="1"/>
        <v>0.87926001477156823</v>
      </c>
      <c r="H24" s="85">
        <v>586617</v>
      </c>
      <c r="I24" s="92"/>
    </row>
    <row r="25" spans="1:9" x14ac:dyDescent="0.25">
      <c r="A25" s="91"/>
      <c r="B25" s="17" t="s">
        <v>17</v>
      </c>
      <c r="C25" s="99">
        <v>88825</v>
      </c>
      <c r="D25" s="100">
        <v>24486</v>
      </c>
      <c r="E25" s="81">
        <f t="shared" si="0"/>
        <v>0.27566563467492261</v>
      </c>
      <c r="F25" s="103">
        <v>22843</v>
      </c>
      <c r="G25" s="40">
        <f t="shared" si="1"/>
        <v>0.9329004329004329</v>
      </c>
      <c r="H25" s="85">
        <v>64339</v>
      </c>
      <c r="I25" s="92"/>
    </row>
    <row r="26" spans="1:9" x14ac:dyDescent="0.25">
      <c r="A26" s="91"/>
      <c r="B26" s="17" t="s">
        <v>18</v>
      </c>
      <c r="C26" s="99">
        <v>114461</v>
      </c>
      <c r="D26" s="100">
        <v>13214</v>
      </c>
      <c r="E26" s="81">
        <f t="shared" si="0"/>
        <v>0.11544543556320494</v>
      </c>
      <c r="F26" s="103">
        <v>12053</v>
      </c>
      <c r="G26" s="40">
        <f t="shared" si="1"/>
        <v>0.91213864083547758</v>
      </c>
      <c r="H26" s="85">
        <v>101247</v>
      </c>
      <c r="I26" s="92"/>
    </row>
    <row r="27" spans="1:9" x14ac:dyDescent="0.25">
      <c r="A27" s="91"/>
      <c r="B27" s="17" t="s">
        <v>19</v>
      </c>
      <c r="C27" s="99">
        <v>1007235</v>
      </c>
      <c r="D27" s="100">
        <v>229531</v>
      </c>
      <c r="E27" s="81">
        <f t="shared" si="0"/>
        <v>0.22788227176378897</v>
      </c>
      <c r="F27" s="103">
        <v>209038</v>
      </c>
      <c r="G27" s="40">
        <f t="shared" si="1"/>
        <v>0.91071794223873903</v>
      </c>
      <c r="H27" s="85">
        <v>777704</v>
      </c>
      <c r="I27" s="92"/>
    </row>
    <row r="28" spans="1:9" x14ac:dyDescent="0.25">
      <c r="A28" s="91"/>
      <c r="B28" s="17" t="s">
        <v>20</v>
      </c>
      <c r="C28" s="99">
        <v>485975</v>
      </c>
      <c r="D28" s="100">
        <v>28295</v>
      </c>
      <c r="E28" s="81">
        <f t="shared" si="0"/>
        <v>5.822315962755286E-2</v>
      </c>
      <c r="F28" s="103">
        <v>24736</v>
      </c>
      <c r="G28" s="40">
        <f t="shared" si="1"/>
        <v>0.87421805972786715</v>
      </c>
      <c r="H28" s="85">
        <v>457680</v>
      </c>
      <c r="I28" s="92"/>
    </row>
    <row r="29" spans="1:9" x14ac:dyDescent="0.25">
      <c r="A29" s="91"/>
      <c r="B29" s="17" t="s">
        <v>21</v>
      </c>
      <c r="C29" s="99">
        <v>219796</v>
      </c>
      <c r="D29" s="100">
        <v>15247</v>
      </c>
      <c r="E29" s="81">
        <f t="shared" si="0"/>
        <v>6.9368869315183171E-2</v>
      </c>
      <c r="F29" s="103">
        <v>13505</v>
      </c>
      <c r="G29" s="40">
        <f t="shared" si="1"/>
        <v>0.88574801600314812</v>
      </c>
      <c r="H29" s="85">
        <v>204549</v>
      </c>
      <c r="I29" s="92"/>
    </row>
    <row r="30" spans="1:9" x14ac:dyDescent="0.25">
      <c r="A30" s="91"/>
      <c r="B30" s="17" t="s">
        <v>22</v>
      </c>
      <c r="C30" s="99">
        <v>218074</v>
      </c>
      <c r="D30" s="100">
        <v>24945</v>
      </c>
      <c r="E30" s="81">
        <f t="shared" si="0"/>
        <v>0.11438777662628283</v>
      </c>
      <c r="F30" s="103">
        <v>21794</v>
      </c>
      <c r="G30" s="40">
        <f t="shared" si="1"/>
        <v>0.87368210062136697</v>
      </c>
      <c r="H30" s="85">
        <v>193129</v>
      </c>
      <c r="I30" s="92"/>
    </row>
    <row r="31" spans="1:9" x14ac:dyDescent="0.25">
      <c r="A31" s="91"/>
      <c r="B31" s="17" t="s">
        <v>23</v>
      </c>
      <c r="C31" s="99">
        <v>305402</v>
      </c>
      <c r="D31" s="100">
        <v>11460</v>
      </c>
      <c r="E31" s="81">
        <f t="shared" si="0"/>
        <v>3.752431221799464E-2</v>
      </c>
      <c r="F31" s="103">
        <v>9802</v>
      </c>
      <c r="G31" s="40">
        <f t="shared" si="1"/>
        <v>0.85532286212914488</v>
      </c>
      <c r="H31" s="85">
        <v>293942</v>
      </c>
      <c r="I31" s="92"/>
    </row>
    <row r="32" spans="1:9" x14ac:dyDescent="0.25">
      <c r="A32" s="91"/>
      <c r="B32" s="17" t="s">
        <v>24</v>
      </c>
      <c r="C32" s="99">
        <v>354374</v>
      </c>
      <c r="D32" s="100">
        <v>16275</v>
      </c>
      <c r="E32" s="81">
        <f t="shared" si="0"/>
        <v>4.5926055523260734E-2</v>
      </c>
      <c r="F32" s="103">
        <v>15047</v>
      </c>
      <c r="G32" s="40">
        <f t="shared" si="1"/>
        <v>0.9245468509984639</v>
      </c>
      <c r="H32" s="85">
        <v>338099</v>
      </c>
      <c r="I32" s="92"/>
    </row>
    <row r="33" spans="1:9" x14ac:dyDescent="0.25">
      <c r="A33" s="91"/>
      <c r="B33" s="17" t="s">
        <v>25</v>
      </c>
      <c r="C33" s="99">
        <v>83917</v>
      </c>
      <c r="D33" s="100">
        <v>3830</v>
      </c>
      <c r="E33" s="81">
        <f t="shared" si="0"/>
        <v>4.564033509300857E-2</v>
      </c>
      <c r="F33" s="103">
        <v>3574</v>
      </c>
      <c r="G33" s="40">
        <f t="shared" si="1"/>
        <v>0.93315926892950396</v>
      </c>
      <c r="H33" s="85">
        <v>80087</v>
      </c>
      <c r="I33" s="92"/>
    </row>
    <row r="34" spans="1:9" x14ac:dyDescent="0.25">
      <c r="A34" s="91"/>
      <c r="B34" s="17" t="s">
        <v>26</v>
      </c>
      <c r="C34" s="99">
        <v>402464</v>
      </c>
      <c r="D34" s="100">
        <v>65621</v>
      </c>
      <c r="E34" s="81">
        <f t="shared" si="0"/>
        <v>0.16304812355887732</v>
      </c>
      <c r="F34" s="103">
        <v>60278</v>
      </c>
      <c r="G34" s="40">
        <f t="shared" si="1"/>
        <v>0.91857789427165082</v>
      </c>
      <c r="H34" s="85">
        <v>336843</v>
      </c>
      <c r="I34" s="92"/>
    </row>
    <row r="35" spans="1:9" x14ac:dyDescent="0.25">
      <c r="A35" s="91"/>
      <c r="B35" s="17" t="s">
        <v>27</v>
      </c>
      <c r="C35" s="99">
        <v>463493</v>
      </c>
      <c r="D35" s="100">
        <v>90920</v>
      </c>
      <c r="E35" s="81">
        <f t="shared" si="0"/>
        <v>0.19616261734265675</v>
      </c>
      <c r="F35" s="103">
        <v>82640</v>
      </c>
      <c r="G35" s="40">
        <f t="shared" si="1"/>
        <v>0.90893092828860533</v>
      </c>
      <c r="H35" s="85">
        <v>372573</v>
      </c>
      <c r="I35" s="92"/>
    </row>
    <row r="36" spans="1:9" x14ac:dyDescent="0.25">
      <c r="A36" s="91"/>
      <c r="B36" s="17" t="s">
        <v>28</v>
      </c>
      <c r="C36" s="99">
        <v>783858</v>
      </c>
      <c r="D36" s="100">
        <v>71216</v>
      </c>
      <c r="E36" s="81">
        <f t="shared" si="0"/>
        <v>9.0853190246192553E-2</v>
      </c>
      <c r="F36" s="103">
        <v>62489</v>
      </c>
      <c r="G36" s="40">
        <f t="shared" si="1"/>
        <v>0.87745731296337903</v>
      </c>
      <c r="H36" s="85">
        <v>712642</v>
      </c>
      <c r="I36" s="92"/>
    </row>
    <row r="37" spans="1:9" x14ac:dyDescent="0.25">
      <c r="A37" s="91"/>
      <c r="B37" s="17" t="s">
        <v>29</v>
      </c>
      <c r="C37" s="99">
        <v>382860</v>
      </c>
      <c r="D37" s="100">
        <v>39989</v>
      </c>
      <c r="E37" s="81">
        <f t="shared" si="0"/>
        <v>0.10444810113357363</v>
      </c>
      <c r="F37" s="103">
        <v>34485</v>
      </c>
      <c r="G37" s="40">
        <f t="shared" si="1"/>
        <v>0.86236214959113755</v>
      </c>
      <c r="H37" s="85">
        <v>342871</v>
      </c>
      <c r="I37" s="92"/>
    </row>
    <row r="38" spans="1:9" x14ac:dyDescent="0.25">
      <c r="A38" s="91"/>
      <c r="B38" s="17" t="s">
        <v>30</v>
      </c>
      <c r="C38" s="99">
        <v>228002</v>
      </c>
      <c r="D38" s="100">
        <v>5721</v>
      </c>
      <c r="E38" s="81">
        <f t="shared" si="0"/>
        <v>2.5091885158902115E-2</v>
      </c>
      <c r="F38" s="103">
        <v>5395</v>
      </c>
      <c r="G38" s="40">
        <f t="shared" si="1"/>
        <v>0.9430169550777836</v>
      </c>
      <c r="H38" s="85">
        <v>222281</v>
      </c>
      <c r="I38" s="92"/>
    </row>
    <row r="39" spans="1:9" x14ac:dyDescent="0.25">
      <c r="A39" s="91"/>
      <c r="B39" s="17" t="s">
        <v>31</v>
      </c>
      <c r="C39" s="99">
        <v>429524</v>
      </c>
      <c r="D39" s="100">
        <v>22877</v>
      </c>
      <c r="E39" s="81">
        <f t="shared" si="0"/>
        <v>5.326128458479619E-2</v>
      </c>
      <c r="F39" s="103">
        <v>20416</v>
      </c>
      <c r="G39" s="40">
        <f t="shared" si="1"/>
        <v>0.89242470603663071</v>
      </c>
      <c r="H39" s="85">
        <v>406647</v>
      </c>
      <c r="I39" s="92"/>
    </row>
    <row r="40" spans="1:9" x14ac:dyDescent="0.25">
      <c r="A40" s="91"/>
      <c r="B40" s="17" t="s">
        <v>32</v>
      </c>
      <c r="C40" s="99">
        <v>65518</v>
      </c>
      <c r="D40" s="100">
        <v>2272</v>
      </c>
      <c r="E40" s="81">
        <f t="shared" si="0"/>
        <v>3.4677493207973378E-2</v>
      </c>
      <c r="F40" s="103">
        <v>2171</v>
      </c>
      <c r="G40" s="40">
        <f t="shared" si="1"/>
        <v>0.95554577464788737</v>
      </c>
      <c r="H40" s="85">
        <v>63246</v>
      </c>
      <c r="I40" s="92"/>
    </row>
    <row r="41" spans="1:9" x14ac:dyDescent="0.25">
      <c r="A41" s="91"/>
      <c r="B41" s="17" t="s">
        <v>33</v>
      </c>
      <c r="C41" s="99">
        <v>139102</v>
      </c>
      <c r="D41" s="100">
        <v>14479</v>
      </c>
      <c r="E41" s="81">
        <f t="shared" si="0"/>
        <v>0.10408908570689135</v>
      </c>
      <c r="F41" s="103">
        <v>13000</v>
      </c>
      <c r="G41" s="40">
        <f t="shared" si="1"/>
        <v>0.89785206160646458</v>
      </c>
      <c r="H41" s="85">
        <v>124623</v>
      </c>
      <c r="I41" s="92"/>
    </row>
    <row r="42" spans="1:9" x14ac:dyDescent="0.25">
      <c r="A42" s="91"/>
      <c r="B42" s="17" t="s">
        <v>34</v>
      </c>
      <c r="C42" s="99">
        <v>167439</v>
      </c>
      <c r="D42" s="100">
        <v>53365</v>
      </c>
      <c r="E42" s="81">
        <f t="shared" si="0"/>
        <v>0.31871308357073325</v>
      </c>
      <c r="F42" s="103">
        <v>49443</v>
      </c>
      <c r="G42" s="40">
        <f t="shared" si="1"/>
        <v>0.92650613698116746</v>
      </c>
      <c r="H42" s="85">
        <v>114074</v>
      </c>
      <c r="I42" s="92"/>
    </row>
    <row r="43" spans="1:9" x14ac:dyDescent="0.25">
      <c r="A43" s="91"/>
      <c r="B43" s="17" t="s">
        <v>35</v>
      </c>
      <c r="C43" s="99">
        <v>89066</v>
      </c>
      <c r="D43" s="100">
        <v>6706</v>
      </c>
      <c r="E43" s="81">
        <f t="shared" si="0"/>
        <v>7.5292479734129752E-2</v>
      </c>
      <c r="F43" s="103">
        <v>6180</v>
      </c>
      <c r="G43" s="40">
        <f t="shared" si="1"/>
        <v>0.92156277960035793</v>
      </c>
      <c r="H43" s="85">
        <v>82360</v>
      </c>
      <c r="I43" s="92"/>
    </row>
    <row r="44" spans="1:9" x14ac:dyDescent="0.25">
      <c r="A44" s="91"/>
      <c r="B44" s="17" t="s">
        <v>36</v>
      </c>
      <c r="C44" s="99">
        <v>652650</v>
      </c>
      <c r="D44" s="100">
        <v>184595</v>
      </c>
      <c r="E44" s="81">
        <f t="shared" si="0"/>
        <v>0.28283919405500652</v>
      </c>
      <c r="F44" s="103">
        <v>168678</v>
      </c>
      <c r="G44" s="40">
        <f t="shared" si="1"/>
        <v>0.91377339581245431</v>
      </c>
      <c r="H44" s="85">
        <v>468055</v>
      </c>
      <c r="I44" s="92"/>
    </row>
    <row r="45" spans="1:9" x14ac:dyDescent="0.25">
      <c r="A45" s="91"/>
      <c r="B45" s="17" t="s">
        <v>37</v>
      </c>
      <c r="C45" s="99">
        <v>147040</v>
      </c>
      <c r="D45" s="100">
        <v>27142</v>
      </c>
      <c r="E45" s="81">
        <f t="shared" si="0"/>
        <v>0.18458922742110989</v>
      </c>
      <c r="F45" s="103">
        <v>24742</v>
      </c>
      <c r="G45" s="40">
        <f t="shared" si="1"/>
        <v>0.91157615503647482</v>
      </c>
      <c r="H45" s="85">
        <v>119898</v>
      </c>
      <c r="I45" s="92"/>
    </row>
    <row r="46" spans="1:9" x14ac:dyDescent="0.25">
      <c r="A46" s="91"/>
      <c r="B46" s="17" t="s">
        <v>38</v>
      </c>
      <c r="C46" s="99">
        <v>1413576</v>
      </c>
      <c r="D46" s="100">
        <v>432475</v>
      </c>
      <c r="E46" s="81">
        <f t="shared" si="0"/>
        <v>0.30594393226823319</v>
      </c>
      <c r="F46" s="103">
        <v>398136</v>
      </c>
      <c r="G46" s="40">
        <f t="shared" si="1"/>
        <v>0.92059887854789291</v>
      </c>
      <c r="H46" s="85">
        <v>981101</v>
      </c>
      <c r="I46" s="92"/>
    </row>
    <row r="47" spans="1:9" x14ac:dyDescent="0.25">
      <c r="A47" s="91"/>
      <c r="B47" s="17" t="s">
        <v>39</v>
      </c>
      <c r="C47" s="99">
        <v>611440</v>
      </c>
      <c r="D47" s="100">
        <v>69535</v>
      </c>
      <c r="E47" s="81">
        <f t="shared" si="0"/>
        <v>0.11372334161978281</v>
      </c>
      <c r="F47" s="103">
        <v>59710</v>
      </c>
      <c r="G47" s="40">
        <f t="shared" si="1"/>
        <v>0.85870424965844538</v>
      </c>
      <c r="H47" s="85">
        <v>541905</v>
      </c>
      <c r="I47" s="92"/>
    </row>
    <row r="48" spans="1:9" x14ac:dyDescent="0.25">
      <c r="A48" s="91"/>
      <c r="B48" s="17" t="s">
        <v>40</v>
      </c>
      <c r="C48" s="99">
        <v>44643</v>
      </c>
      <c r="D48" s="100">
        <v>1559</v>
      </c>
      <c r="E48" s="81">
        <f t="shared" si="0"/>
        <v>3.4921488251237594E-2</v>
      </c>
      <c r="F48" s="103">
        <v>1524</v>
      </c>
      <c r="G48" s="40">
        <f t="shared" si="1"/>
        <v>0.97754971135343172</v>
      </c>
      <c r="H48" s="85">
        <v>43084</v>
      </c>
      <c r="I48" s="92"/>
    </row>
    <row r="49" spans="1:9" x14ac:dyDescent="0.25">
      <c r="A49" s="91"/>
      <c r="B49" s="17" t="s">
        <v>41</v>
      </c>
      <c r="C49" s="99">
        <v>874733</v>
      </c>
      <c r="D49" s="100">
        <v>42083</v>
      </c>
      <c r="E49" s="81">
        <f t="shared" si="0"/>
        <v>4.8109537424562698E-2</v>
      </c>
      <c r="F49" s="103">
        <v>37441</v>
      </c>
      <c r="G49" s="40">
        <f t="shared" si="1"/>
        <v>0.88969417579545185</v>
      </c>
      <c r="H49" s="85">
        <v>832650</v>
      </c>
      <c r="I49" s="92"/>
    </row>
    <row r="50" spans="1:9" x14ac:dyDescent="0.25">
      <c r="A50" s="91"/>
      <c r="B50" s="17" t="s">
        <v>42</v>
      </c>
      <c r="C50" s="99">
        <v>274185</v>
      </c>
      <c r="D50" s="100">
        <v>21206</v>
      </c>
      <c r="E50" s="81">
        <f t="shared" si="0"/>
        <v>7.7341940660502942E-2</v>
      </c>
      <c r="F50" s="103">
        <v>19468</v>
      </c>
      <c r="G50" s="40">
        <f t="shared" si="1"/>
        <v>0.91804206356691498</v>
      </c>
      <c r="H50" s="85">
        <v>252979</v>
      </c>
      <c r="I50" s="92"/>
    </row>
    <row r="51" spans="1:9" x14ac:dyDescent="0.25">
      <c r="A51" s="91"/>
      <c r="B51" s="17" t="s">
        <v>43</v>
      </c>
      <c r="C51" s="99">
        <v>253395</v>
      </c>
      <c r="D51" s="100">
        <v>48584</v>
      </c>
      <c r="E51" s="81">
        <f t="shared" si="0"/>
        <v>0.19173227569604767</v>
      </c>
      <c r="F51" s="103">
        <v>44085</v>
      </c>
      <c r="G51" s="40">
        <f t="shared" si="1"/>
        <v>0.9073974971183929</v>
      </c>
      <c r="H51" s="85">
        <v>204811</v>
      </c>
      <c r="I51" s="92"/>
    </row>
    <row r="52" spans="1:9" x14ac:dyDescent="0.25">
      <c r="A52" s="91"/>
      <c r="B52" s="17" t="s">
        <v>44</v>
      </c>
      <c r="C52" s="99">
        <v>853275</v>
      </c>
      <c r="D52" s="100">
        <v>59247</v>
      </c>
      <c r="E52" s="81">
        <f t="shared" si="0"/>
        <v>6.9434824646216045E-2</v>
      </c>
      <c r="F52" s="103">
        <v>53971</v>
      </c>
      <c r="G52" s="40">
        <f t="shared" si="1"/>
        <v>0.91094907759042654</v>
      </c>
      <c r="H52" s="85">
        <v>794028</v>
      </c>
      <c r="I52" s="92"/>
    </row>
    <row r="53" spans="1:9" x14ac:dyDescent="0.25">
      <c r="A53" s="91"/>
      <c r="B53" s="17" t="s">
        <v>45</v>
      </c>
      <c r="C53" s="99">
        <v>73675</v>
      </c>
      <c r="D53" s="100">
        <v>15687</v>
      </c>
      <c r="E53" s="81">
        <f t="shared" si="0"/>
        <v>0.21292161520190023</v>
      </c>
      <c r="F53" s="103">
        <v>14858</v>
      </c>
      <c r="G53" s="40">
        <f t="shared" si="1"/>
        <v>0.94715369414164596</v>
      </c>
      <c r="H53" s="85">
        <v>57988</v>
      </c>
      <c r="I53" s="92"/>
    </row>
    <row r="54" spans="1:9" x14ac:dyDescent="0.25">
      <c r="A54" s="91"/>
      <c r="B54" s="17" t="s">
        <v>46</v>
      </c>
      <c r="C54" s="99">
        <v>292552</v>
      </c>
      <c r="D54" s="100">
        <v>15970</v>
      </c>
      <c r="E54" s="81">
        <f t="shared" si="0"/>
        <v>5.4588585960786459E-2</v>
      </c>
      <c r="F54" s="103">
        <v>13944</v>
      </c>
      <c r="G54" s="40">
        <f t="shared" si="1"/>
        <v>0.87313713212273014</v>
      </c>
      <c r="H54" s="85">
        <v>276582</v>
      </c>
      <c r="I54" s="92"/>
    </row>
    <row r="55" spans="1:9" x14ac:dyDescent="0.25">
      <c r="A55" s="91"/>
      <c r="B55" s="17" t="s">
        <v>47</v>
      </c>
      <c r="C55" s="99">
        <v>59055</v>
      </c>
      <c r="D55" s="100">
        <v>2434</v>
      </c>
      <c r="E55" s="81">
        <f t="shared" si="0"/>
        <v>4.1215815764964865E-2</v>
      </c>
      <c r="F55" s="103">
        <v>2092</v>
      </c>
      <c r="G55" s="40">
        <f t="shared" si="1"/>
        <v>0.85949055053410028</v>
      </c>
      <c r="H55" s="85">
        <v>56621</v>
      </c>
      <c r="I55" s="92"/>
    </row>
    <row r="56" spans="1:9" x14ac:dyDescent="0.25">
      <c r="A56" s="91"/>
      <c r="B56" s="17" t="s">
        <v>48</v>
      </c>
      <c r="C56" s="99">
        <v>425520</v>
      </c>
      <c r="D56" s="100">
        <v>22937</v>
      </c>
      <c r="E56" s="81">
        <f t="shared" si="0"/>
        <v>5.3903459296860315E-2</v>
      </c>
      <c r="F56" s="103">
        <v>20656</v>
      </c>
      <c r="G56" s="40">
        <f t="shared" si="1"/>
        <v>0.90055369054366308</v>
      </c>
      <c r="H56" s="85">
        <v>402583</v>
      </c>
      <c r="I56" s="92"/>
    </row>
    <row r="57" spans="1:9" x14ac:dyDescent="0.25">
      <c r="A57" s="91"/>
      <c r="B57" s="17" t="s">
        <v>49</v>
      </c>
      <c r="C57" s="99">
        <v>1836105</v>
      </c>
      <c r="D57" s="100">
        <v>540922</v>
      </c>
      <c r="E57" s="81">
        <f t="shared" si="0"/>
        <v>0.29460297749856351</v>
      </c>
      <c r="F57" s="103">
        <v>493805</v>
      </c>
      <c r="G57" s="40">
        <f t="shared" si="1"/>
        <v>0.91289501998439704</v>
      </c>
      <c r="H57" s="85">
        <v>1295183</v>
      </c>
      <c r="I57" s="92"/>
    </row>
    <row r="58" spans="1:9" x14ac:dyDescent="0.25">
      <c r="A58" s="91"/>
      <c r="B58" s="17" t="s">
        <v>50</v>
      </c>
      <c r="C58" s="99">
        <v>237504</v>
      </c>
      <c r="D58" s="100">
        <v>32043</v>
      </c>
      <c r="E58" s="81">
        <f t="shared" si="0"/>
        <v>0.13491562247372677</v>
      </c>
      <c r="F58" s="103">
        <v>28024</v>
      </c>
      <c r="G58" s="40">
        <f t="shared" si="1"/>
        <v>0.87457479012576855</v>
      </c>
      <c r="H58" s="85">
        <v>205461</v>
      </c>
      <c r="I58" s="92"/>
    </row>
    <row r="59" spans="1:9" x14ac:dyDescent="0.25">
      <c r="A59" s="91"/>
      <c r="B59" s="17" t="s">
        <v>51</v>
      </c>
      <c r="C59" s="99">
        <v>41175</v>
      </c>
      <c r="D59" s="100">
        <v>3046</v>
      </c>
      <c r="E59" s="81">
        <f t="shared" si="0"/>
        <v>7.3976927747419555E-2</v>
      </c>
      <c r="F59" s="103">
        <v>2705</v>
      </c>
      <c r="G59" s="40">
        <f t="shared" si="1"/>
        <v>0.88804990151017726</v>
      </c>
      <c r="H59" s="85">
        <v>38129</v>
      </c>
      <c r="I59" s="92"/>
    </row>
    <row r="60" spans="1:9" x14ac:dyDescent="0.25">
      <c r="A60" s="91"/>
      <c r="B60" s="17" t="s">
        <v>52</v>
      </c>
      <c r="C60" s="99">
        <v>535315</v>
      </c>
      <c r="D60" s="100">
        <v>77847</v>
      </c>
      <c r="E60" s="81">
        <f t="shared" si="0"/>
        <v>0.14542278845165929</v>
      </c>
      <c r="F60" s="103">
        <v>70642</v>
      </c>
      <c r="G60" s="40">
        <f t="shared" si="1"/>
        <v>0.9074466581884979</v>
      </c>
      <c r="H60" s="85">
        <v>457468</v>
      </c>
      <c r="I60" s="92"/>
    </row>
    <row r="61" spans="1:9" x14ac:dyDescent="0.25">
      <c r="A61" s="91"/>
      <c r="B61" s="17" t="s">
        <v>53</v>
      </c>
      <c r="C61" s="99">
        <v>460921</v>
      </c>
      <c r="D61" s="100">
        <v>95540</v>
      </c>
      <c r="E61" s="81">
        <f t="shared" si="0"/>
        <v>0.20728064028325896</v>
      </c>
      <c r="F61" s="103">
        <v>85431</v>
      </c>
      <c r="G61" s="40">
        <f t="shared" si="1"/>
        <v>0.89419091480008372</v>
      </c>
      <c r="H61" s="85">
        <v>365381</v>
      </c>
      <c r="I61" s="92"/>
    </row>
    <row r="62" spans="1:9" x14ac:dyDescent="0.25">
      <c r="A62" s="91"/>
      <c r="B62" s="17" t="s">
        <v>54</v>
      </c>
      <c r="C62" s="99">
        <v>121232</v>
      </c>
      <c r="D62" s="100">
        <v>2775</v>
      </c>
      <c r="E62" s="81">
        <f t="shared" si="0"/>
        <v>2.2889996040649334E-2</v>
      </c>
      <c r="F62" s="103">
        <v>2699</v>
      </c>
      <c r="G62" s="40">
        <f t="shared" si="1"/>
        <v>0.97261261261261256</v>
      </c>
      <c r="H62" s="85">
        <v>118457</v>
      </c>
      <c r="I62" s="92"/>
    </row>
    <row r="63" spans="1:9" x14ac:dyDescent="0.25">
      <c r="A63" s="91"/>
      <c r="B63" s="17" t="s">
        <v>55</v>
      </c>
      <c r="C63" s="99">
        <v>405095</v>
      </c>
      <c r="D63" s="100">
        <v>29799</v>
      </c>
      <c r="E63" s="81">
        <f t="shared" si="0"/>
        <v>7.3560522840321413E-2</v>
      </c>
      <c r="F63" s="103">
        <v>26721</v>
      </c>
      <c r="G63" s="40">
        <f t="shared" si="1"/>
        <v>0.89670794321957115</v>
      </c>
      <c r="H63" s="85">
        <v>375296</v>
      </c>
      <c r="I63" s="92"/>
    </row>
    <row r="64" spans="1:9" ht="13" thickBot="1" x14ac:dyDescent="0.3">
      <c r="A64" s="97"/>
      <c r="B64" s="39" t="s">
        <v>56</v>
      </c>
      <c r="C64" s="101">
        <v>36508</v>
      </c>
      <c r="D64" s="102">
        <v>1875</v>
      </c>
      <c r="E64" s="86">
        <f t="shared" si="0"/>
        <v>5.1358606332858554E-2</v>
      </c>
      <c r="F64" s="104">
        <v>1799</v>
      </c>
      <c r="G64" s="89">
        <f t="shared" si="1"/>
        <v>0.95946666666666669</v>
      </c>
      <c r="H64" s="87">
        <v>34633</v>
      </c>
      <c r="I64" s="92"/>
    </row>
    <row r="66" spans="1:8" s="1" customFormat="1" ht="57.65" customHeight="1" x14ac:dyDescent="0.3">
      <c r="A66" s="143" t="s">
        <v>75</v>
      </c>
      <c r="B66" s="143"/>
      <c r="C66" s="143"/>
      <c r="D66" s="143"/>
      <c r="E66" s="143"/>
      <c r="F66" s="143"/>
      <c r="G66" s="143"/>
      <c r="H66" s="143"/>
    </row>
    <row r="67" spans="1:8" s="1" customFormat="1" ht="47.9" customHeight="1" x14ac:dyDescent="0.25">
      <c r="A67" s="136" t="s">
        <v>58</v>
      </c>
      <c r="B67" s="136"/>
      <c r="C67" s="136"/>
      <c r="D67" s="136"/>
      <c r="E67" s="136"/>
      <c r="F67" s="136"/>
      <c r="G67" s="136"/>
      <c r="H67" s="136"/>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6:J67"/>
  <sheetViews>
    <sheetView zoomScale="80" zoomScaleNormal="80" workbookViewId="0">
      <selection activeCell="G64" sqref="G12:G64"/>
    </sheetView>
  </sheetViews>
  <sheetFormatPr defaultColWidth="9.1796875" defaultRowHeight="12.5" x14ac:dyDescent="0.25"/>
  <cols>
    <col min="1" max="1" width="7.26953125" style="94" bestFit="1" customWidth="1"/>
    <col min="2" max="2" width="20.26953125" style="90" customWidth="1"/>
    <col min="3" max="3" width="18" style="90" customWidth="1"/>
    <col min="4" max="4" width="14.81640625" style="90" customWidth="1"/>
    <col min="5" max="5" width="16.1796875" style="90" customWidth="1"/>
    <col min="6" max="6" width="14.26953125" style="90" bestFit="1" customWidth="1"/>
    <col min="7" max="7" width="17" style="90" customWidth="1"/>
    <col min="8" max="8" width="15.1796875" style="90" customWidth="1"/>
    <col min="9" max="9" width="9.1796875" style="90"/>
    <col min="10" max="10" width="11.26953125" style="90" bestFit="1" customWidth="1"/>
    <col min="11" max="16384" width="9.1796875" style="90"/>
  </cols>
  <sheetData>
    <row r="6" spans="1:10" s="63" customFormat="1" ht="34.9" customHeight="1" x14ac:dyDescent="0.4">
      <c r="A6" s="137" t="s">
        <v>70</v>
      </c>
      <c r="B6" s="137"/>
      <c r="C6" s="137"/>
      <c r="D6" s="137"/>
      <c r="E6" s="137"/>
      <c r="F6" s="137"/>
      <c r="G6" s="137"/>
      <c r="H6" s="137"/>
      <c r="I6" s="82"/>
    </row>
    <row r="7" spans="1:10" s="63" customFormat="1" ht="18" x14ac:dyDescent="0.4">
      <c r="A7" s="137" t="s">
        <v>0</v>
      </c>
      <c r="B7" s="137"/>
      <c r="C7" s="137"/>
      <c r="D7" s="137"/>
      <c r="E7" s="137"/>
      <c r="F7" s="137"/>
      <c r="G7" s="137"/>
      <c r="H7" s="137"/>
      <c r="I7" s="82"/>
    </row>
    <row r="8" spans="1:10" ht="13" thickBot="1" x14ac:dyDescent="0.3"/>
    <row r="9" spans="1:10" ht="13.75" customHeight="1" thickBot="1" x14ac:dyDescent="0.35">
      <c r="A9" s="111"/>
      <c r="B9" s="112"/>
      <c r="C9" s="138" t="s">
        <v>65</v>
      </c>
      <c r="D9" s="140" t="s">
        <v>66</v>
      </c>
      <c r="E9" s="141"/>
      <c r="F9" s="141"/>
      <c r="G9" s="142"/>
      <c r="H9" s="138" t="s">
        <v>64</v>
      </c>
    </row>
    <row r="10" spans="1:10" s="4" customFormat="1" ht="84.5" thickBot="1" x14ac:dyDescent="0.4">
      <c r="A10" s="114" t="s">
        <v>2</v>
      </c>
      <c r="B10" s="113" t="s">
        <v>62</v>
      </c>
      <c r="C10" s="139"/>
      <c r="D10" s="113" t="s">
        <v>3</v>
      </c>
      <c r="E10" s="115" t="s">
        <v>4</v>
      </c>
      <c r="F10" s="115" t="s">
        <v>60</v>
      </c>
      <c r="G10" s="116" t="s">
        <v>61</v>
      </c>
      <c r="H10" s="139"/>
    </row>
    <row r="11" spans="1:10" s="8" customFormat="1" ht="13" x14ac:dyDescent="0.3">
      <c r="A11" s="6"/>
      <c r="B11" s="6"/>
      <c r="C11" s="5"/>
      <c r="D11" s="6"/>
      <c r="E11" s="7"/>
      <c r="F11" s="7"/>
      <c r="G11" s="25"/>
      <c r="H11" s="83"/>
    </row>
    <row r="12" spans="1:10" s="13" customFormat="1" ht="13" x14ac:dyDescent="0.3">
      <c r="A12" s="27">
        <v>1990</v>
      </c>
      <c r="B12" s="10" t="s">
        <v>5</v>
      </c>
      <c r="C12" s="105">
        <v>21217159</v>
      </c>
      <c r="D12" s="106">
        <v>2870143</v>
      </c>
      <c r="E12" s="80">
        <f>D12/C12</f>
        <v>0.13527461428742651</v>
      </c>
      <c r="F12" s="107">
        <v>2548994</v>
      </c>
      <c r="G12" s="88">
        <f>F12/D12</f>
        <v>0.88810696888621921</v>
      </c>
      <c r="H12" s="84">
        <v>18347016</v>
      </c>
      <c r="I12" s="11"/>
      <c r="J12" s="12"/>
    </row>
    <row r="13" spans="1:10" ht="13" x14ac:dyDescent="0.3">
      <c r="A13" s="91"/>
      <c r="B13" s="66"/>
      <c r="C13" s="99"/>
      <c r="D13" s="100"/>
      <c r="E13" s="80"/>
      <c r="F13" s="103"/>
      <c r="G13" s="88"/>
      <c r="H13" s="84"/>
      <c r="I13" s="92"/>
      <c r="J13" s="93"/>
    </row>
    <row r="14" spans="1:10" x14ac:dyDescent="0.25">
      <c r="A14" s="91"/>
      <c r="B14" s="17" t="s">
        <v>6</v>
      </c>
      <c r="C14" s="99">
        <v>325144</v>
      </c>
      <c r="D14" s="100">
        <v>7381</v>
      </c>
      <c r="E14" s="81">
        <f t="shared" ref="E14:E64" si="0">D14/C14</f>
        <v>2.2700711069556873E-2</v>
      </c>
      <c r="F14" s="103">
        <v>6907</v>
      </c>
      <c r="G14" s="40">
        <f t="shared" ref="G14:G64" si="1">F14/D14</f>
        <v>0.9357810594770356</v>
      </c>
      <c r="H14" s="85">
        <v>317763</v>
      </c>
      <c r="I14" s="92"/>
    </row>
    <row r="15" spans="1:10" x14ac:dyDescent="0.25">
      <c r="A15" s="91"/>
      <c r="B15" s="17" t="s">
        <v>7</v>
      </c>
      <c r="C15" s="99">
        <v>64291</v>
      </c>
      <c r="D15" s="100">
        <v>5405</v>
      </c>
      <c r="E15" s="81">
        <f t="shared" si="0"/>
        <v>8.4070865284409949E-2</v>
      </c>
      <c r="F15" s="103">
        <v>5163</v>
      </c>
      <c r="G15" s="40">
        <f t="shared" si="1"/>
        <v>0.95522664199814988</v>
      </c>
      <c r="H15" s="85">
        <v>58886</v>
      </c>
      <c r="I15" s="92"/>
    </row>
    <row r="16" spans="1:10" x14ac:dyDescent="0.25">
      <c r="A16" s="91"/>
      <c r="B16" s="17" t="s">
        <v>8</v>
      </c>
      <c r="C16" s="99">
        <v>337743</v>
      </c>
      <c r="D16" s="100">
        <v>50531</v>
      </c>
      <c r="E16" s="81">
        <f t="shared" si="0"/>
        <v>0.14961375957458778</v>
      </c>
      <c r="F16" s="103">
        <v>43930</v>
      </c>
      <c r="G16" s="40">
        <f t="shared" si="1"/>
        <v>0.86936731907146103</v>
      </c>
      <c r="H16" s="85">
        <v>287212</v>
      </c>
      <c r="I16" s="92"/>
    </row>
    <row r="17" spans="1:9" x14ac:dyDescent="0.25">
      <c r="A17" s="91"/>
      <c r="B17" s="17" t="s">
        <v>9</v>
      </c>
      <c r="C17" s="99">
        <v>192934</v>
      </c>
      <c r="D17" s="100">
        <v>4103</v>
      </c>
      <c r="E17" s="81">
        <f t="shared" si="0"/>
        <v>2.1266339784589548E-2</v>
      </c>
      <c r="F17" s="103">
        <v>3840</v>
      </c>
      <c r="G17" s="40">
        <f t="shared" si="1"/>
        <v>0.93590056056543991</v>
      </c>
      <c r="H17" s="85">
        <v>188831</v>
      </c>
      <c r="I17" s="92"/>
    </row>
    <row r="18" spans="1:9" x14ac:dyDescent="0.25">
      <c r="A18" s="91"/>
      <c r="B18" s="17" t="s">
        <v>10</v>
      </c>
      <c r="C18" s="99">
        <v>2721307</v>
      </c>
      <c r="D18" s="100">
        <v>1033090</v>
      </c>
      <c r="E18" s="81">
        <f t="shared" si="0"/>
        <v>0.37963008216272548</v>
      </c>
      <c r="F18" s="103">
        <v>901882</v>
      </c>
      <c r="G18" s="40">
        <f t="shared" si="1"/>
        <v>0.87299460840778631</v>
      </c>
      <c r="H18" s="85">
        <v>1688217</v>
      </c>
      <c r="I18" s="92"/>
    </row>
    <row r="19" spans="1:9" x14ac:dyDescent="0.25">
      <c r="A19" s="91"/>
      <c r="B19" s="17" t="s">
        <v>11</v>
      </c>
      <c r="C19" s="99">
        <v>293871</v>
      </c>
      <c r="D19" s="100">
        <v>25275</v>
      </c>
      <c r="E19" s="81">
        <f t="shared" si="0"/>
        <v>8.6007125575507617E-2</v>
      </c>
      <c r="F19" s="103">
        <v>22989</v>
      </c>
      <c r="G19" s="40">
        <f t="shared" si="1"/>
        <v>0.90955489614243323</v>
      </c>
      <c r="H19" s="85">
        <v>268596</v>
      </c>
      <c r="I19" s="92"/>
    </row>
    <row r="20" spans="1:9" x14ac:dyDescent="0.25">
      <c r="A20" s="91"/>
      <c r="B20" s="17" t="s">
        <v>12</v>
      </c>
      <c r="C20" s="99">
        <v>264552</v>
      </c>
      <c r="D20" s="100">
        <v>32604</v>
      </c>
      <c r="E20" s="81">
        <f t="shared" si="0"/>
        <v>0.12324231153043635</v>
      </c>
      <c r="F20" s="103">
        <v>29814</v>
      </c>
      <c r="G20" s="40">
        <f t="shared" si="1"/>
        <v>0.91442767758557231</v>
      </c>
      <c r="H20" s="85">
        <v>231948</v>
      </c>
      <c r="I20" s="92"/>
    </row>
    <row r="21" spans="1:9" x14ac:dyDescent="0.25">
      <c r="A21" s="91"/>
      <c r="B21" s="17" t="s">
        <v>13</v>
      </c>
      <c r="C21" s="99">
        <v>56230</v>
      </c>
      <c r="D21" s="100">
        <v>2946</v>
      </c>
      <c r="E21" s="81">
        <f t="shared" si="0"/>
        <v>5.2391961586341809E-2</v>
      </c>
      <c r="F21" s="103">
        <v>2777</v>
      </c>
      <c r="G21" s="40">
        <f t="shared" si="1"/>
        <v>0.94263408010862182</v>
      </c>
      <c r="H21" s="85">
        <v>53284</v>
      </c>
      <c r="I21" s="92"/>
    </row>
    <row r="22" spans="1:9" x14ac:dyDescent="0.25">
      <c r="A22" s="91"/>
      <c r="B22" s="17" t="s">
        <v>14</v>
      </c>
      <c r="C22" s="99">
        <v>39353</v>
      </c>
      <c r="D22" s="100">
        <v>5151</v>
      </c>
      <c r="E22" s="81">
        <f t="shared" si="0"/>
        <v>0.13089218102812999</v>
      </c>
      <c r="F22" s="103">
        <v>4353</v>
      </c>
      <c r="G22" s="40">
        <f t="shared" si="1"/>
        <v>0.84507862550960977</v>
      </c>
      <c r="H22" s="85">
        <v>34202</v>
      </c>
      <c r="I22" s="92"/>
    </row>
    <row r="23" spans="1:9" x14ac:dyDescent="0.25">
      <c r="A23" s="91"/>
      <c r="B23" s="17" t="s">
        <v>15</v>
      </c>
      <c r="C23" s="99">
        <v>967967</v>
      </c>
      <c r="D23" s="100">
        <v>188189</v>
      </c>
      <c r="E23" s="81">
        <f t="shared" si="0"/>
        <v>0.19441675181075388</v>
      </c>
      <c r="F23" s="103">
        <v>168897</v>
      </c>
      <c r="G23" s="40">
        <f t="shared" si="1"/>
        <v>0.89748603797246385</v>
      </c>
      <c r="H23" s="85">
        <v>779778</v>
      </c>
      <c r="I23" s="92"/>
    </row>
    <row r="24" spans="1:9" x14ac:dyDescent="0.25">
      <c r="A24" s="91"/>
      <c r="B24" s="17" t="s">
        <v>16</v>
      </c>
      <c r="C24" s="99">
        <v>568349</v>
      </c>
      <c r="D24" s="100">
        <v>28702</v>
      </c>
      <c r="E24" s="81">
        <f t="shared" si="0"/>
        <v>5.0500660685599871E-2</v>
      </c>
      <c r="F24" s="103">
        <v>25176</v>
      </c>
      <c r="G24" s="40">
        <f t="shared" si="1"/>
        <v>0.87715141801965024</v>
      </c>
      <c r="H24" s="85">
        <v>539647</v>
      </c>
      <c r="I24" s="92"/>
    </row>
    <row r="25" spans="1:9" x14ac:dyDescent="0.25">
      <c r="A25" s="91"/>
      <c r="B25" s="17" t="s">
        <v>17</v>
      </c>
      <c r="C25" s="99">
        <v>95186</v>
      </c>
      <c r="D25" s="100">
        <v>21230</v>
      </c>
      <c r="E25" s="81">
        <f t="shared" si="0"/>
        <v>0.2230370012396781</v>
      </c>
      <c r="F25" s="103">
        <v>20166</v>
      </c>
      <c r="G25" s="40">
        <f t="shared" si="1"/>
        <v>0.94988224211022143</v>
      </c>
      <c r="H25" s="85">
        <v>73956</v>
      </c>
      <c r="I25" s="92"/>
    </row>
    <row r="26" spans="1:9" x14ac:dyDescent="0.25">
      <c r="A26" s="91"/>
      <c r="B26" s="17" t="s">
        <v>18</v>
      </c>
      <c r="C26" s="99">
        <v>90872</v>
      </c>
      <c r="D26" s="100">
        <v>5292</v>
      </c>
      <c r="E26" s="81">
        <f t="shared" si="0"/>
        <v>5.8235760190157582E-2</v>
      </c>
      <c r="F26" s="103">
        <v>4572</v>
      </c>
      <c r="G26" s="40">
        <f t="shared" si="1"/>
        <v>0.86394557823129248</v>
      </c>
      <c r="H26" s="85">
        <v>85580</v>
      </c>
      <c r="I26" s="92"/>
    </row>
    <row r="27" spans="1:9" x14ac:dyDescent="0.25">
      <c r="A27" s="91"/>
      <c r="B27" s="17" t="s">
        <v>19</v>
      </c>
      <c r="C27" s="99">
        <v>981387</v>
      </c>
      <c r="D27" s="100">
        <v>139977</v>
      </c>
      <c r="E27" s="81">
        <f t="shared" si="0"/>
        <v>0.1426318058013811</v>
      </c>
      <c r="F27" s="103">
        <v>125733</v>
      </c>
      <c r="G27" s="40">
        <f t="shared" si="1"/>
        <v>0.89824042521271352</v>
      </c>
      <c r="H27" s="85">
        <v>841410</v>
      </c>
      <c r="I27" s="92"/>
    </row>
    <row r="28" spans="1:9" x14ac:dyDescent="0.25">
      <c r="A28" s="91"/>
      <c r="B28" s="17" t="s">
        <v>20</v>
      </c>
      <c r="C28" s="99">
        <v>474290</v>
      </c>
      <c r="D28" s="100">
        <v>13197</v>
      </c>
      <c r="E28" s="81">
        <f t="shared" si="0"/>
        <v>2.7824748571549051E-2</v>
      </c>
      <c r="F28" s="103">
        <v>11788</v>
      </c>
      <c r="G28" s="40">
        <f t="shared" si="1"/>
        <v>0.89323331060089417</v>
      </c>
      <c r="H28" s="85">
        <v>461093</v>
      </c>
      <c r="I28" s="92"/>
    </row>
    <row r="29" spans="1:9" x14ac:dyDescent="0.25">
      <c r="A29" s="91"/>
      <c r="B29" s="17" t="s">
        <v>21</v>
      </c>
      <c r="C29" s="99">
        <v>233039</v>
      </c>
      <c r="D29" s="100">
        <v>5546</v>
      </c>
      <c r="E29" s="81">
        <f t="shared" si="0"/>
        <v>2.3798591652041075E-2</v>
      </c>
      <c r="F29" s="103">
        <v>4715</v>
      </c>
      <c r="G29" s="40">
        <f t="shared" si="1"/>
        <v>0.85016227912008657</v>
      </c>
      <c r="H29" s="85">
        <v>227493</v>
      </c>
      <c r="I29" s="92"/>
    </row>
    <row r="30" spans="1:9" x14ac:dyDescent="0.25">
      <c r="A30" s="91"/>
      <c r="B30" s="17" t="s">
        <v>22</v>
      </c>
      <c r="C30" s="99">
        <v>223778</v>
      </c>
      <c r="D30" s="100">
        <v>12114</v>
      </c>
      <c r="E30" s="81">
        <f t="shared" si="0"/>
        <v>5.4134007811313001E-2</v>
      </c>
      <c r="F30" s="103">
        <v>10809</v>
      </c>
      <c r="G30" s="40">
        <f t="shared" si="1"/>
        <v>0.89227340267459143</v>
      </c>
      <c r="H30" s="85">
        <v>211664</v>
      </c>
      <c r="I30" s="92"/>
    </row>
    <row r="31" spans="1:9" x14ac:dyDescent="0.25">
      <c r="A31" s="91"/>
      <c r="B31" s="17" t="s">
        <v>23</v>
      </c>
      <c r="C31" s="99">
        <v>294412</v>
      </c>
      <c r="D31" s="100">
        <v>5228</v>
      </c>
      <c r="E31" s="81">
        <f t="shared" si="0"/>
        <v>1.7757428365691615E-2</v>
      </c>
      <c r="F31" s="103">
        <v>4671</v>
      </c>
      <c r="G31" s="40">
        <f t="shared" si="1"/>
        <v>0.89345830145371075</v>
      </c>
      <c r="H31" s="85">
        <v>289184</v>
      </c>
      <c r="I31" s="92"/>
    </row>
    <row r="32" spans="1:9" x14ac:dyDescent="0.25">
      <c r="A32" s="91"/>
      <c r="B32" s="17" t="s">
        <v>24</v>
      </c>
      <c r="C32" s="99">
        <v>385398</v>
      </c>
      <c r="D32" s="100">
        <v>13692</v>
      </c>
      <c r="E32" s="81">
        <f t="shared" si="0"/>
        <v>3.5526909843849735E-2</v>
      </c>
      <c r="F32" s="103">
        <v>12903</v>
      </c>
      <c r="G32" s="40">
        <f t="shared" si="1"/>
        <v>0.94237510955302362</v>
      </c>
      <c r="H32" s="85">
        <v>371706</v>
      </c>
      <c r="I32" s="92"/>
    </row>
    <row r="33" spans="1:9" x14ac:dyDescent="0.25">
      <c r="A33" s="91"/>
      <c r="B33" s="17" t="s">
        <v>25</v>
      </c>
      <c r="C33" s="99">
        <v>102372</v>
      </c>
      <c r="D33" s="100">
        <v>4219</v>
      </c>
      <c r="E33" s="81">
        <f t="shared" si="0"/>
        <v>4.1212440901809089E-2</v>
      </c>
      <c r="F33" s="103">
        <v>4043</v>
      </c>
      <c r="G33" s="40">
        <f t="shared" si="1"/>
        <v>0.95828395354349372</v>
      </c>
      <c r="H33" s="85">
        <v>98153</v>
      </c>
      <c r="I33" s="92"/>
    </row>
    <row r="34" spans="1:9" x14ac:dyDescent="0.25">
      <c r="A34" s="91"/>
      <c r="B34" s="17" t="s">
        <v>26</v>
      </c>
      <c r="C34" s="99">
        <v>411266</v>
      </c>
      <c r="D34" s="100">
        <v>42281</v>
      </c>
      <c r="E34" s="81">
        <f t="shared" si="0"/>
        <v>0.10280694246546031</v>
      </c>
      <c r="F34" s="103">
        <v>37779</v>
      </c>
      <c r="G34" s="40">
        <f t="shared" si="1"/>
        <v>0.89352191291596694</v>
      </c>
      <c r="H34" s="85">
        <v>368985</v>
      </c>
      <c r="I34" s="92"/>
    </row>
    <row r="35" spans="1:9" x14ac:dyDescent="0.25">
      <c r="A35" s="91"/>
      <c r="B35" s="17" t="s">
        <v>27</v>
      </c>
      <c r="C35" s="99">
        <v>477583</v>
      </c>
      <c r="D35" s="100">
        <v>70201</v>
      </c>
      <c r="E35" s="81">
        <f t="shared" si="0"/>
        <v>0.14699225056168247</v>
      </c>
      <c r="F35" s="103">
        <v>62751</v>
      </c>
      <c r="G35" s="40">
        <f t="shared" si="1"/>
        <v>0.89387615561031897</v>
      </c>
      <c r="H35" s="85">
        <v>407382</v>
      </c>
      <c r="I35" s="92"/>
    </row>
    <row r="36" spans="1:9" x14ac:dyDescent="0.25">
      <c r="A36" s="91"/>
      <c r="B36" s="17" t="s">
        <v>28</v>
      </c>
      <c r="C36" s="99">
        <v>816445</v>
      </c>
      <c r="D36" s="100">
        <v>43167</v>
      </c>
      <c r="E36" s="81">
        <f t="shared" si="0"/>
        <v>5.28719019652273E-2</v>
      </c>
      <c r="F36" s="103">
        <v>39380</v>
      </c>
      <c r="G36" s="40">
        <f t="shared" si="1"/>
        <v>0.91227094771468942</v>
      </c>
      <c r="H36" s="85">
        <v>773278</v>
      </c>
      <c r="I36" s="92"/>
    </row>
    <row r="37" spans="1:9" x14ac:dyDescent="0.25">
      <c r="A37" s="91"/>
      <c r="B37" s="17" t="s">
        <v>29</v>
      </c>
      <c r="C37" s="99">
        <v>400934</v>
      </c>
      <c r="D37" s="100">
        <v>19092</v>
      </c>
      <c r="E37" s="81">
        <f t="shared" si="0"/>
        <v>4.7618810078466779E-2</v>
      </c>
      <c r="F37" s="103">
        <v>15944</v>
      </c>
      <c r="G37" s="40">
        <f t="shared" si="1"/>
        <v>0.83511418395139325</v>
      </c>
      <c r="H37" s="85">
        <v>381842</v>
      </c>
      <c r="I37" s="92"/>
    </row>
    <row r="38" spans="1:9" x14ac:dyDescent="0.25">
      <c r="A38" s="91"/>
      <c r="B38" s="17" t="s">
        <v>30</v>
      </c>
      <c r="C38" s="99">
        <v>222075</v>
      </c>
      <c r="D38" s="100">
        <v>3681</v>
      </c>
      <c r="E38" s="81">
        <f t="shared" si="0"/>
        <v>1.657548125633232E-2</v>
      </c>
      <c r="F38" s="103">
        <v>3486</v>
      </c>
      <c r="G38" s="40">
        <f t="shared" si="1"/>
        <v>0.94702526487367567</v>
      </c>
      <c r="H38" s="85">
        <v>218394</v>
      </c>
      <c r="I38" s="92"/>
    </row>
    <row r="39" spans="1:9" x14ac:dyDescent="0.25">
      <c r="A39" s="91"/>
      <c r="B39" s="17" t="s">
        <v>31</v>
      </c>
      <c r="C39" s="99">
        <v>430629</v>
      </c>
      <c r="D39" s="100">
        <v>11111</v>
      </c>
      <c r="E39" s="81">
        <f t="shared" si="0"/>
        <v>2.5801792262016725E-2</v>
      </c>
      <c r="F39" s="103">
        <v>9913</v>
      </c>
      <c r="G39" s="40">
        <f t="shared" si="1"/>
        <v>0.89217892178921787</v>
      </c>
      <c r="H39" s="85">
        <v>419518</v>
      </c>
      <c r="I39" s="92"/>
    </row>
    <row r="40" spans="1:9" x14ac:dyDescent="0.25">
      <c r="A40" s="91"/>
      <c r="B40" s="17" t="s">
        <v>32</v>
      </c>
      <c r="C40" s="99">
        <v>69510</v>
      </c>
      <c r="D40" s="100">
        <v>1573</v>
      </c>
      <c r="E40" s="81">
        <f t="shared" si="0"/>
        <v>2.2629837433462811E-2</v>
      </c>
      <c r="F40" s="103">
        <v>1494</v>
      </c>
      <c r="G40" s="40">
        <f t="shared" si="1"/>
        <v>0.94977749523204069</v>
      </c>
      <c r="H40" s="85">
        <v>67937</v>
      </c>
      <c r="I40" s="92"/>
    </row>
    <row r="41" spans="1:9" x14ac:dyDescent="0.25">
      <c r="A41" s="91"/>
      <c r="B41" s="17" t="s">
        <v>33</v>
      </c>
      <c r="C41" s="99">
        <v>144112</v>
      </c>
      <c r="D41" s="100">
        <v>3990</v>
      </c>
      <c r="E41" s="81">
        <f t="shared" si="0"/>
        <v>2.7686799156211837E-2</v>
      </c>
      <c r="F41" s="103">
        <v>3721</v>
      </c>
      <c r="G41" s="40">
        <f t="shared" si="1"/>
        <v>0.93258145363408518</v>
      </c>
      <c r="H41" s="85">
        <v>140122</v>
      </c>
      <c r="I41" s="92"/>
    </row>
    <row r="42" spans="1:9" x14ac:dyDescent="0.25">
      <c r="A42" s="91"/>
      <c r="B42" s="17" t="s">
        <v>34</v>
      </c>
      <c r="C42" s="99">
        <v>105310</v>
      </c>
      <c r="D42" s="100">
        <v>16219</v>
      </c>
      <c r="E42" s="81">
        <f t="shared" si="0"/>
        <v>0.15401196467571932</v>
      </c>
      <c r="F42" s="103">
        <v>14257</v>
      </c>
      <c r="G42" s="40">
        <f t="shared" si="1"/>
        <v>0.87903076638510391</v>
      </c>
      <c r="H42" s="85">
        <v>89091</v>
      </c>
      <c r="I42" s="92"/>
    </row>
    <row r="43" spans="1:9" x14ac:dyDescent="0.25">
      <c r="A43" s="91"/>
      <c r="B43" s="17" t="s">
        <v>35</v>
      </c>
      <c r="C43" s="99">
        <v>99580</v>
      </c>
      <c r="D43" s="100">
        <v>5276</v>
      </c>
      <c r="E43" s="81">
        <f t="shared" si="0"/>
        <v>5.2982526611769429E-2</v>
      </c>
      <c r="F43" s="103">
        <v>4925</v>
      </c>
      <c r="G43" s="40">
        <f t="shared" si="1"/>
        <v>0.93347232752084908</v>
      </c>
      <c r="H43" s="85">
        <v>94304</v>
      </c>
      <c r="I43" s="92"/>
    </row>
    <row r="44" spans="1:9" x14ac:dyDescent="0.25">
      <c r="A44" s="91"/>
      <c r="B44" s="17" t="s">
        <v>36</v>
      </c>
      <c r="C44" s="99">
        <v>604675</v>
      </c>
      <c r="D44" s="100">
        <v>115847</v>
      </c>
      <c r="E44" s="81">
        <f t="shared" si="0"/>
        <v>0.1915855624922479</v>
      </c>
      <c r="F44" s="103">
        <v>103191</v>
      </c>
      <c r="G44" s="40">
        <f t="shared" si="1"/>
        <v>0.89075245798337466</v>
      </c>
      <c r="H44" s="85">
        <v>488828</v>
      </c>
      <c r="I44" s="92"/>
    </row>
    <row r="45" spans="1:9" x14ac:dyDescent="0.25">
      <c r="A45" s="91"/>
      <c r="B45" s="17" t="s">
        <v>37</v>
      </c>
      <c r="C45" s="99">
        <v>145509</v>
      </c>
      <c r="D45" s="100">
        <v>16758</v>
      </c>
      <c r="E45" s="81">
        <f t="shared" si="0"/>
        <v>0.11516813392986001</v>
      </c>
      <c r="F45" s="103">
        <v>15405</v>
      </c>
      <c r="G45" s="40">
        <f t="shared" si="1"/>
        <v>0.91926244181883277</v>
      </c>
      <c r="H45" s="85">
        <v>128751</v>
      </c>
      <c r="I45" s="92"/>
    </row>
    <row r="46" spans="1:9" x14ac:dyDescent="0.25">
      <c r="A46" s="91"/>
      <c r="B46" s="17" t="s">
        <v>38</v>
      </c>
      <c r="C46" s="99">
        <v>1425439</v>
      </c>
      <c r="D46" s="100">
        <v>320277</v>
      </c>
      <c r="E46" s="81">
        <f t="shared" si="0"/>
        <v>0.22468657024257088</v>
      </c>
      <c r="F46" s="103">
        <v>280946</v>
      </c>
      <c r="G46" s="40">
        <f t="shared" si="1"/>
        <v>0.87719692641057589</v>
      </c>
      <c r="H46" s="85">
        <v>1105162</v>
      </c>
      <c r="I46" s="92"/>
    </row>
    <row r="47" spans="1:9" x14ac:dyDescent="0.25">
      <c r="A47" s="91"/>
      <c r="B47" s="17" t="s">
        <v>39</v>
      </c>
      <c r="C47" s="99">
        <v>526359</v>
      </c>
      <c r="D47" s="100">
        <v>19584</v>
      </c>
      <c r="E47" s="81">
        <f t="shared" si="0"/>
        <v>3.7206545342627372E-2</v>
      </c>
      <c r="F47" s="103">
        <v>17733</v>
      </c>
      <c r="G47" s="40">
        <f t="shared" si="1"/>
        <v>0.90548406862745101</v>
      </c>
      <c r="H47" s="85">
        <v>506775</v>
      </c>
      <c r="I47" s="92"/>
    </row>
    <row r="48" spans="1:9" x14ac:dyDescent="0.25">
      <c r="A48" s="91"/>
      <c r="B48" s="17" t="s">
        <v>40</v>
      </c>
      <c r="C48" s="99">
        <v>56240</v>
      </c>
      <c r="D48" s="100">
        <v>1195</v>
      </c>
      <c r="E48" s="81">
        <f t="shared" si="0"/>
        <v>2.1248221906116645E-2</v>
      </c>
      <c r="F48" s="103">
        <v>1135</v>
      </c>
      <c r="G48" s="40">
        <f t="shared" si="1"/>
        <v>0.94979079497907948</v>
      </c>
      <c r="H48" s="85">
        <v>55045</v>
      </c>
      <c r="I48" s="92"/>
    </row>
    <row r="49" spans="1:9" x14ac:dyDescent="0.25">
      <c r="A49" s="91"/>
      <c r="B49" s="17" t="s">
        <v>41</v>
      </c>
      <c r="C49" s="99">
        <v>921080</v>
      </c>
      <c r="D49" s="100">
        <v>27909</v>
      </c>
      <c r="E49" s="81">
        <f t="shared" si="0"/>
        <v>3.0300299648239024E-2</v>
      </c>
      <c r="F49" s="103">
        <v>25460</v>
      </c>
      <c r="G49" s="40">
        <f t="shared" si="1"/>
        <v>0.9122505285033502</v>
      </c>
      <c r="H49" s="85">
        <v>893171</v>
      </c>
      <c r="I49" s="92"/>
    </row>
    <row r="50" spans="1:9" x14ac:dyDescent="0.25">
      <c r="A50" s="91"/>
      <c r="B50" s="17" t="s">
        <v>42</v>
      </c>
      <c r="C50" s="99">
        <v>264219</v>
      </c>
      <c r="D50" s="100">
        <v>13455</v>
      </c>
      <c r="E50" s="81">
        <f t="shared" si="0"/>
        <v>5.0923665595585484E-2</v>
      </c>
      <c r="F50" s="103">
        <v>12301</v>
      </c>
      <c r="G50" s="40">
        <f t="shared" si="1"/>
        <v>0.91423262727610555</v>
      </c>
      <c r="H50" s="85">
        <v>250764</v>
      </c>
      <c r="I50" s="92"/>
    </row>
    <row r="51" spans="1:9" x14ac:dyDescent="0.25">
      <c r="A51" s="91"/>
      <c r="B51" s="17" t="s">
        <v>43</v>
      </c>
      <c r="C51" s="99">
        <v>234636</v>
      </c>
      <c r="D51" s="100">
        <v>19083</v>
      </c>
      <c r="E51" s="81">
        <f t="shared" si="0"/>
        <v>8.133023065514243E-2</v>
      </c>
      <c r="F51" s="103">
        <v>17390</v>
      </c>
      <c r="G51" s="40">
        <f t="shared" si="1"/>
        <v>0.91128229314049158</v>
      </c>
      <c r="H51" s="85">
        <v>215553</v>
      </c>
      <c r="I51" s="92"/>
    </row>
    <row r="52" spans="1:9" x14ac:dyDescent="0.25">
      <c r="A52" s="91"/>
      <c r="B52" s="17" t="s">
        <v>44</v>
      </c>
      <c r="C52" s="99">
        <v>923967</v>
      </c>
      <c r="D52" s="100">
        <v>40555</v>
      </c>
      <c r="E52" s="81">
        <f t="shared" si="0"/>
        <v>4.3892260221414833E-2</v>
      </c>
      <c r="F52" s="103">
        <v>37445</v>
      </c>
      <c r="G52" s="40">
        <f t="shared" si="1"/>
        <v>0.92331401800024659</v>
      </c>
      <c r="H52" s="85">
        <v>883412</v>
      </c>
      <c r="I52" s="92"/>
    </row>
    <row r="53" spans="1:9" x14ac:dyDescent="0.25">
      <c r="A53" s="91"/>
      <c r="B53" s="17" t="s">
        <v>45</v>
      </c>
      <c r="C53" s="99">
        <v>81291</v>
      </c>
      <c r="D53" s="100">
        <v>13877</v>
      </c>
      <c r="E53" s="81">
        <f t="shared" si="0"/>
        <v>0.17070770441992347</v>
      </c>
      <c r="F53" s="103">
        <v>12462</v>
      </c>
      <c r="G53" s="40">
        <f t="shared" si="1"/>
        <v>0.8980327160049002</v>
      </c>
      <c r="H53" s="85">
        <v>67414</v>
      </c>
      <c r="I53" s="92"/>
    </row>
    <row r="54" spans="1:9" x14ac:dyDescent="0.25">
      <c r="A54" s="91"/>
      <c r="B54" s="17" t="s">
        <v>46</v>
      </c>
      <c r="C54" s="99">
        <v>293292</v>
      </c>
      <c r="D54" s="100">
        <v>6900</v>
      </c>
      <c r="E54" s="81">
        <f t="shared" si="0"/>
        <v>2.3526042305961295E-2</v>
      </c>
      <c r="F54" s="103">
        <v>6255</v>
      </c>
      <c r="G54" s="40">
        <f t="shared" si="1"/>
        <v>0.90652173913043477</v>
      </c>
      <c r="H54" s="85">
        <v>286392</v>
      </c>
      <c r="I54" s="92"/>
    </row>
    <row r="55" spans="1:9" x14ac:dyDescent="0.25">
      <c r="A55" s="91"/>
      <c r="B55" s="17" t="s">
        <v>47</v>
      </c>
      <c r="C55" s="99">
        <v>63149</v>
      </c>
      <c r="D55" s="100">
        <v>1248</v>
      </c>
      <c r="E55" s="81">
        <f t="shared" si="0"/>
        <v>1.9762783258642259E-2</v>
      </c>
      <c r="F55" s="103">
        <v>1133</v>
      </c>
      <c r="G55" s="40">
        <f t="shared" si="1"/>
        <v>0.9078525641025641</v>
      </c>
      <c r="H55" s="85">
        <v>61901</v>
      </c>
      <c r="I55" s="92"/>
    </row>
    <row r="56" spans="1:9" x14ac:dyDescent="0.25">
      <c r="A56" s="91"/>
      <c r="B56" s="17" t="s">
        <v>48</v>
      </c>
      <c r="C56" s="99">
        <v>385053</v>
      </c>
      <c r="D56" s="100">
        <v>8910</v>
      </c>
      <c r="E56" s="81">
        <f t="shared" si="0"/>
        <v>2.3139671681560722E-2</v>
      </c>
      <c r="F56" s="103">
        <v>8109</v>
      </c>
      <c r="G56" s="40">
        <f t="shared" si="1"/>
        <v>0.91010101010101008</v>
      </c>
      <c r="H56" s="85">
        <v>376143</v>
      </c>
      <c r="I56" s="92"/>
    </row>
    <row r="57" spans="1:9" x14ac:dyDescent="0.25">
      <c r="A57" s="91"/>
      <c r="B57" s="17" t="s">
        <v>49</v>
      </c>
      <c r="C57" s="99">
        <v>1610928</v>
      </c>
      <c r="D57" s="100">
        <v>313872</v>
      </c>
      <c r="E57" s="81">
        <f t="shared" si="0"/>
        <v>0.19483924793659307</v>
      </c>
      <c r="F57" s="103">
        <v>284831</v>
      </c>
      <c r="G57" s="40">
        <f t="shared" si="1"/>
        <v>0.90747502166488248</v>
      </c>
      <c r="H57" s="85">
        <v>1297056</v>
      </c>
      <c r="I57" s="92"/>
    </row>
    <row r="58" spans="1:9" x14ac:dyDescent="0.25">
      <c r="A58" s="91"/>
      <c r="B58" s="17" t="s">
        <v>50</v>
      </c>
      <c r="C58" s="99">
        <v>202670</v>
      </c>
      <c r="D58" s="100">
        <v>13451</v>
      </c>
      <c r="E58" s="81">
        <f t="shared" si="0"/>
        <v>6.6368974194503383E-2</v>
      </c>
      <c r="F58" s="103">
        <v>12643</v>
      </c>
      <c r="G58" s="40">
        <f t="shared" si="1"/>
        <v>0.93993011671994642</v>
      </c>
      <c r="H58" s="85">
        <v>189219</v>
      </c>
      <c r="I58" s="92"/>
    </row>
    <row r="59" spans="1:9" x14ac:dyDescent="0.25">
      <c r="A59" s="91"/>
      <c r="B59" s="17" t="s">
        <v>51</v>
      </c>
      <c r="C59" s="99">
        <v>50402</v>
      </c>
      <c r="D59" s="100">
        <v>2067</v>
      </c>
      <c r="E59" s="81">
        <f t="shared" si="0"/>
        <v>4.1010277369945634E-2</v>
      </c>
      <c r="F59" s="103">
        <v>1911</v>
      </c>
      <c r="G59" s="40">
        <f t="shared" si="1"/>
        <v>0.92452830188679247</v>
      </c>
      <c r="H59" s="85">
        <v>48335</v>
      </c>
      <c r="I59" s="92"/>
    </row>
    <row r="60" spans="1:9" x14ac:dyDescent="0.25">
      <c r="A60" s="91"/>
      <c r="B60" s="17" t="s">
        <v>52</v>
      </c>
      <c r="C60" s="99">
        <v>511476</v>
      </c>
      <c r="D60" s="100">
        <v>44133</v>
      </c>
      <c r="E60" s="81">
        <f t="shared" si="0"/>
        <v>8.6285573516645939E-2</v>
      </c>
      <c r="F60" s="103">
        <v>39459</v>
      </c>
      <c r="G60" s="40">
        <f t="shared" si="1"/>
        <v>0.89409285568622121</v>
      </c>
      <c r="H60" s="85">
        <v>467343</v>
      </c>
      <c r="I60" s="92"/>
    </row>
    <row r="61" spans="1:9" x14ac:dyDescent="0.25">
      <c r="A61" s="91"/>
      <c r="B61" s="17" t="s">
        <v>53</v>
      </c>
      <c r="C61" s="99">
        <v>430722</v>
      </c>
      <c r="D61" s="100">
        <v>49002</v>
      </c>
      <c r="E61" s="81">
        <f t="shared" si="0"/>
        <v>0.11376711660885676</v>
      </c>
      <c r="F61" s="103">
        <v>44010</v>
      </c>
      <c r="G61" s="40">
        <f t="shared" si="1"/>
        <v>0.89812660707726211</v>
      </c>
      <c r="H61" s="85">
        <v>381720</v>
      </c>
      <c r="I61" s="92"/>
    </row>
    <row r="62" spans="1:9" x14ac:dyDescent="0.25">
      <c r="A62" s="91"/>
      <c r="B62" s="17" t="s">
        <v>54</v>
      </c>
      <c r="C62" s="99">
        <v>125818</v>
      </c>
      <c r="D62" s="100">
        <v>2002</v>
      </c>
      <c r="E62" s="81">
        <f t="shared" si="0"/>
        <v>1.591187270501836E-2</v>
      </c>
      <c r="F62" s="103">
        <v>1851</v>
      </c>
      <c r="G62" s="40">
        <f t="shared" si="1"/>
        <v>0.92457542457542452</v>
      </c>
      <c r="H62" s="85">
        <v>123816</v>
      </c>
      <c r="I62" s="92"/>
    </row>
    <row r="63" spans="1:9" x14ac:dyDescent="0.25">
      <c r="A63" s="91"/>
      <c r="B63" s="17" t="s">
        <v>55</v>
      </c>
      <c r="C63" s="99">
        <v>427544</v>
      </c>
      <c r="D63" s="100">
        <v>18100</v>
      </c>
      <c r="E63" s="81">
        <f t="shared" si="0"/>
        <v>4.2334824018112754E-2</v>
      </c>
      <c r="F63" s="103">
        <v>15166</v>
      </c>
      <c r="G63" s="40">
        <f t="shared" si="1"/>
        <v>0.83790055248618789</v>
      </c>
      <c r="H63" s="85">
        <v>409444</v>
      </c>
      <c r="I63" s="92"/>
    </row>
    <row r="64" spans="1:9" ht="13" thickBot="1" x14ac:dyDescent="0.3">
      <c r="A64" s="97"/>
      <c r="B64" s="39" t="s">
        <v>56</v>
      </c>
      <c r="C64" s="101">
        <v>42771</v>
      </c>
      <c r="D64" s="102">
        <v>1455</v>
      </c>
      <c r="E64" s="86">
        <f t="shared" si="0"/>
        <v>3.4018376937644666E-2</v>
      </c>
      <c r="F64" s="104">
        <v>1380</v>
      </c>
      <c r="G64" s="89">
        <f t="shared" si="1"/>
        <v>0.94845360824742264</v>
      </c>
      <c r="H64" s="87">
        <v>41316</v>
      </c>
      <c r="I64" s="92"/>
    </row>
    <row r="66" spans="1:8" s="1" customFormat="1" ht="57.65" customHeight="1" x14ac:dyDescent="0.3">
      <c r="A66" s="143" t="s">
        <v>74</v>
      </c>
      <c r="B66" s="143"/>
      <c r="C66" s="143"/>
      <c r="D66" s="143"/>
      <c r="E66" s="143"/>
      <c r="F66" s="143"/>
      <c r="G66" s="143"/>
      <c r="H66" s="143"/>
    </row>
    <row r="67" spans="1:8" s="1" customFormat="1" ht="47.9" customHeight="1" x14ac:dyDescent="0.25">
      <c r="A67" s="136" t="s">
        <v>59</v>
      </c>
      <c r="B67" s="136"/>
      <c r="C67" s="136"/>
      <c r="D67" s="136"/>
      <c r="E67" s="136"/>
      <c r="F67" s="136"/>
      <c r="G67" s="136"/>
      <c r="H67" s="136"/>
    </row>
  </sheetData>
  <mergeCells count="7">
    <mergeCell ref="A67:H67"/>
    <mergeCell ref="A6:H6"/>
    <mergeCell ref="A7:H7"/>
    <mergeCell ref="C9:C10"/>
    <mergeCell ref="D9:G9"/>
    <mergeCell ref="H9:H10"/>
    <mergeCell ref="A66:H66"/>
  </mergeCells>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TOC</vt:lpstr>
      <vt:lpstr>2018 (ages 0-17)</vt:lpstr>
      <vt:lpstr>2010 (ages 0-17)</vt:lpstr>
      <vt:lpstr>2000 (ages 0-17)</vt:lpstr>
      <vt:lpstr>1990 (ages 0-17)</vt:lpstr>
      <vt:lpstr>2018 (ages 0-5)</vt:lpstr>
      <vt:lpstr>2010 (ages 0-5)</vt:lpstr>
      <vt:lpstr>2000 (ages 0-5)</vt:lpstr>
      <vt:lpstr>1990 (ages 0-5)</vt:lpstr>
    </vt:vector>
  </TitlesOfParts>
  <Company>Migration Policy Institue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Batalova</dc:creator>
  <cp:lastModifiedBy>Jeanne Batalova</cp:lastModifiedBy>
  <cp:lastPrinted>2018-11-21T22:22:35Z</cp:lastPrinted>
  <dcterms:created xsi:type="dcterms:W3CDTF">2012-10-24T22:58:19Z</dcterms:created>
  <dcterms:modified xsi:type="dcterms:W3CDTF">2020-01-02T20:11:48Z</dcterms:modified>
</cp:coreProperties>
</file>